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rtA" sheetId="1" r:id="rId5"/>
    <sheet state="visible" name="CountA" sheetId="2" r:id="rId6"/>
    <sheet state="visible" name="ShantenA" sheetId="3" r:id="rId7"/>
    <sheet state="visible" name="TenpaiA" sheetId="4" r:id="rId8"/>
    <sheet state="visible" name="ChartB" sheetId="5" r:id="rId9"/>
    <sheet state="visible" name="CountB" sheetId="6" r:id="rId10"/>
    <sheet state="visible" name="ShantenB" sheetId="7" r:id="rId11"/>
    <sheet state="visible" name="TenpaiB" sheetId="8" r:id="rId12"/>
    <sheet state="visible" name="ChartC" sheetId="9" r:id="rId13"/>
    <sheet state="visible" name="CountC" sheetId="10" r:id="rId14"/>
    <sheet state="visible" name="ShantenC" sheetId="11" r:id="rId15"/>
    <sheet state="visible" name="TenpaiC" sheetId="12" r:id="rId16"/>
    <sheet state="visible" name="ChartD" sheetId="13" r:id="rId17"/>
    <sheet state="visible" name="CountD" sheetId="14" r:id="rId18"/>
    <sheet state="visible" name="ShantenD" sheetId="15" r:id="rId19"/>
    <sheet state="visible" name="TenpaiD" sheetId="16" r:id="rId20"/>
  </sheets>
  <definedNames/>
  <calcPr/>
</workbook>
</file>

<file path=xl/sharedStrings.xml><?xml version="1.0" encoding="utf-8"?>
<sst xmlns="http://schemas.openxmlformats.org/spreadsheetml/2006/main" count="184" uniqueCount="30">
  <si>
    <t>First Call</t>
  </si>
  <si>
    <t>Second Call</t>
  </si>
  <si>
    <t>Pon</t>
  </si>
  <si>
    <t>Chii</t>
  </si>
  <si>
    <t>Pon-&gt;Pon</t>
  </si>
  <si>
    <t>Chii-&gt;Chii</t>
  </si>
  <si>
    <t>Pon-&gt;Chii</t>
  </si>
  <si>
    <t>Chii-&gt;Pon</t>
  </si>
  <si>
    <t>Turn</t>
  </si>
  <si>
    <t>Shanten</t>
  </si>
  <si>
    <t>Tenpai</t>
  </si>
  <si>
    <t>N/A</t>
  </si>
  <si>
    <t>Pon-&gt;Pon-&gt;Pon</t>
  </si>
  <si>
    <t>Pon-&gt;Chii-&gt;Pon</t>
  </si>
  <si>
    <t>Pon-&gt;Pon-&gt;Chii</t>
  </si>
  <si>
    <t>Chii-&gt;Chii-&gt;Chii</t>
  </si>
  <si>
    <t>Pon-&gt;Chii-&gt;Chii</t>
  </si>
  <si>
    <t>Chii-&gt;Pon-&gt;Pon</t>
  </si>
  <si>
    <t>Chii-&gt;Pon-&gt;Chii</t>
  </si>
  <si>
    <t>Chii-&gt;Chii-&gt;Pon</t>
  </si>
  <si>
    <t>First Call - Pon</t>
  </si>
  <si>
    <t>First Call - Chii</t>
  </si>
  <si>
    <t>Dragon</t>
  </si>
  <si>
    <t>Terminal</t>
  </si>
  <si>
    <t>Other</t>
  </si>
  <si>
    <t>Ryanmen</t>
  </si>
  <si>
    <t>Kanchan</t>
  </si>
  <si>
    <t>Penchan</t>
  </si>
  <si>
    <t>Wind</t>
  </si>
  <si>
    <t>Shan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</si>
</sst>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center" readingOrder="0"/>
    </xf>
    <xf borderId="1" fillId="0" fontId="3" numFmtId="0" xfId="0" applyAlignment="1" applyBorder="1" applyFont="1">
      <alignment readingOrder="0"/>
    </xf>
    <xf borderId="1" fillId="2" fontId="3" numFmtId="2" xfId="0" applyAlignment="1" applyBorder="1" applyFill="1" applyFont="1" applyNumberFormat="1">
      <alignment horizontal="center"/>
    </xf>
    <xf borderId="2" fillId="2" fontId="3" numFmtId="10" xfId="0" applyAlignment="1" applyBorder="1" applyFont="1" applyNumberFormat="1">
      <alignment horizontal="center" readingOrder="0"/>
    </xf>
    <xf borderId="1" fillId="3" fontId="3" numFmtId="2" xfId="0" applyAlignment="1" applyBorder="1" applyFill="1" applyFont="1" applyNumberFormat="1">
      <alignment horizontal="center"/>
    </xf>
    <xf borderId="3" fillId="3" fontId="3" numFmtId="10" xfId="0" applyAlignment="1" applyBorder="1" applyFont="1" applyNumberFormat="1">
      <alignment horizontal="center"/>
    </xf>
    <xf borderId="1" fillId="0" fontId="3" numFmtId="2" xfId="0" applyAlignment="1" applyBorder="1" applyFont="1" applyNumberFormat="1">
      <alignment horizontal="center" readingOrder="0"/>
    </xf>
    <xf borderId="2" fillId="0" fontId="3" numFmtId="0" xfId="0" applyAlignment="1" applyBorder="1" applyFont="1">
      <alignment horizontal="center" readingOrder="0"/>
    </xf>
    <xf borderId="3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4" fillId="2" fontId="3" numFmtId="2" xfId="0" applyAlignment="1" applyBorder="1" applyFont="1" applyNumberFormat="1">
      <alignment horizontal="center"/>
    </xf>
    <xf borderId="0" fillId="2" fontId="3" numFmtId="10" xfId="0" applyAlignment="1" applyFont="1" applyNumberFormat="1">
      <alignment horizontal="center"/>
    </xf>
    <xf borderId="4" fillId="3" fontId="3" numFmtId="2" xfId="0" applyAlignment="1" applyBorder="1" applyFont="1" applyNumberFormat="1">
      <alignment horizontal="center"/>
    </xf>
    <xf borderId="8" fillId="3" fontId="3" numFmtId="10" xfId="0" applyAlignment="1" applyBorder="1" applyFont="1" applyNumberFormat="1">
      <alignment horizontal="center"/>
    </xf>
    <xf borderId="0" fillId="2" fontId="3" numFmtId="10" xfId="0" applyAlignment="1" applyFont="1" applyNumberFormat="1">
      <alignment horizontal="center" readingOrder="0"/>
    </xf>
    <xf borderId="4" fillId="0" fontId="3" numFmtId="2" xfId="0" applyAlignment="1" applyBorder="1" applyFont="1" applyNumberFormat="1">
      <alignment horizontal="center"/>
    </xf>
    <xf borderId="8" fillId="0" fontId="3" numFmtId="10" xfId="0" applyAlignment="1" applyBorder="1" applyFont="1" applyNumberFormat="1">
      <alignment horizontal="center"/>
    </xf>
    <xf borderId="0" fillId="3" fontId="3" numFmtId="2" xfId="0" applyAlignment="1" applyFont="1" applyNumberFormat="1">
      <alignment horizontal="center"/>
    </xf>
    <xf borderId="0" fillId="3" fontId="3" numFmtId="10" xfId="0" applyAlignment="1" applyFont="1" applyNumberFormat="1">
      <alignment horizontal="center"/>
    </xf>
    <xf borderId="5" fillId="0" fontId="3" numFmtId="0" xfId="0" applyAlignment="1" applyBorder="1" applyFont="1">
      <alignment readingOrder="0"/>
    </xf>
    <xf borderId="5" fillId="2" fontId="3" numFmtId="2" xfId="0" applyAlignment="1" applyBorder="1" applyFont="1" applyNumberFormat="1">
      <alignment horizontal="center"/>
    </xf>
    <xf borderId="6" fillId="2" fontId="3" numFmtId="10" xfId="0" applyAlignment="1" applyBorder="1" applyFont="1" applyNumberFormat="1">
      <alignment horizontal="center"/>
    </xf>
    <xf borderId="5" fillId="3" fontId="3" numFmtId="2" xfId="0" applyAlignment="1" applyBorder="1" applyFont="1" applyNumberFormat="1">
      <alignment horizontal="center"/>
    </xf>
    <xf borderId="7" fillId="3" fontId="3" numFmtId="10" xfId="0" applyAlignment="1" applyBorder="1" applyFont="1" applyNumberFormat="1">
      <alignment horizontal="center"/>
    </xf>
    <xf borderId="6" fillId="2" fontId="3" numFmtId="10" xfId="0" applyAlignment="1" applyBorder="1" applyFont="1" applyNumberFormat="1">
      <alignment horizontal="center" readingOrder="0"/>
    </xf>
    <xf borderId="5" fillId="0" fontId="3" numFmtId="2" xfId="0" applyAlignment="1" applyBorder="1" applyFont="1" applyNumberFormat="1">
      <alignment horizontal="center"/>
    </xf>
    <xf borderId="7" fillId="0" fontId="3" numFmtId="10" xfId="0" applyAlignment="1" applyBorder="1" applyFont="1" applyNumberFormat="1">
      <alignment horizontal="center"/>
    </xf>
    <xf borderId="6" fillId="3" fontId="3" numFmtId="2" xfId="0" applyAlignment="1" applyBorder="1" applyFont="1" applyNumberFormat="1">
      <alignment horizontal="center"/>
    </xf>
    <xf borderId="6" fillId="3" fontId="3" numFmtId="10" xfId="0" applyAlignment="1" applyBorder="1" applyFont="1" applyNumberFormat="1">
      <alignment horizontal="center"/>
    </xf>
    <xf borderId="4" fillId="4" fontId="3" numFmtId="2" xfId="0" applyAlignment="1" applyBorder="1" applyFill="1" applyFont="1" applyNumberFormat="1">
      <alignment horizontal="center"/>
    </xf>
    <xf borderId="0" fillId="4" fontId="3" numFmtId="10" xfId="0" applyAlignment="1" applyFont="1" applyNumberFormat="1">
      <alignment horizontal="center" readingOrder="0"/>
    </xf>
    <xf borderId="8" fillId="2" fontId="3" numFmtId="10" xfId="0" applyAlignment="1" applyBorder="1" applyFont="1" applyNumberFormat="1">
      <alignment horizontal="center"/>
    </xf>
    <xf borderId="8" fillId="4" fontId="3" numFmtId="10" xfId="0" applyAlignment="1" applyBorder="1" applyFont="1" applyNumberFormat="1">
      <alignment horizontal="center"/>
    </xf>
    <xf borderId="0" fillId="0" fontId="3" numFmtId="10" xfId="0" applyAlignment="1" applyFont="1" applyNumberFormat="1">
      <alignment horizontal="center" readingOrder="0"/>
    </xf>
    <xf borderId="2" fillId="3" fontId="3" numFmtId="10" xfId="0" applyAlignment="1" applyBorder="1" applyFont="1" applyNumberFormat="1">
      <alignment horizontal="center"/>
    </xf>
    <xf borderId="3" fillId="2" fontId="3" numFmtId="10" xfId="0" applyAlignment="1" applyBorder="1" applyFont="1" applyNumberFormat="1">
      <alignment horizontal="center"/>
    </xf>
    <xf borderId="2" fillId="3" fontId="3" numFmtId="10" xfId="0" applyAlignment="1" applyBorder="1" applyFont="1" applyNumberFormat="1">
      <alignment horizontal="center" readingOrder="0"/>
    </xf>
    <xf borderId="2" fillId="0" fontId="3" numFmtId="2" xfId="0" applyAlignment="1" applyBorder="1" applyFont="1" applyNumberFormat="1">
      <alignment horizontal="center"/>
    </xf>
    <xf borderId="2" fillId="0" fontId="3" numFmtId="10" xfId="0" applyAlignment="1" applyBorder="1" applyFont="1" applyNumberFormat="1">
      <alignment horizontal="center"/>
    </xf>
    <xf borderId="1" fillId="0" fontId="3" numFmtId="2" xfId="0" applyAlignment="1" applyBorder="1" applyFont="1" applyNumberFormat="1">
      <alignment horizontal="center"/>
    </xf>
    <xf borderId="3" fillId="0" fontId="3" numFmtId="10" xfId="0" applyAlignment="1" applyBorder="1" applyFont="1" applyNumberFormat="1">
      <alignment horizontal="center"/>
    </xf>
    <xf borderId="0" fillId="3" fontId="3" numFmtId="10" xfId="0" applyAlignment="1" applyFont="1" applyNumberFormat="1">
      <alignment horizontal="center" readingOrder="0"/>
    </xf>
    <xf borderId="0" fillId="0" fontId="3" numFmtId="2" xfId="0" applyAlignment="1" applyFont="1" applyNumberFormat="1">
      <alignment horizontal="center"/>
    </xf>
    <xf borderId="0" fillId="0" fontId="3" numFmtId="10" xfId="0" applyAlignment="1" applyFont="1" applyNumberFormat="1">
      <alignment horizontal="center"/>
    </xf>
    <xf borderId="0" fillId="4" fontId="3" numFmtId="2" xfId="0" applyAlignment="1" applyFont="1" applyNumberFormat="1">
      <alignment horizontal="center"/>
    </xf>
    <xf borderId="0" fillId="4" fontId="3" numFmtId="10" xfId="0" applyAlignment="1" applyFont="1" applyNumberFormat="1">
      <alignment horizontal="center"/>
    </xf>
    <xf borderId="6" fillId="3" fontId="3" numFmtId="10" xfId="0" applyAlignment="1" applyBorder="1" applyFont="1" applyNumberFormat="1">
      <alignment horizontal="center" readingOrder="0"/>
    </xf>
    <xf borderId="7" fillId="2" fontId="3" numFmtId="10" xfId="0" applyAlignment="1" applyBorder="1" applyFont="1" applyNumberFormat="1">
      <alignment horizontal="center"/>
    </xf>
    <xf borderId="6" fillId="4" fontId="3" numFmtId="2" xfId="0" applyAlignment="1" applyBorder="1" applyFont="1" applyNumberFormat="1">
      <alignment horizontal="center"/>
    </xf>
    <xf borderId="6" fillId="4" fontId="3" numFmtId="10" xfId="0" applyAlignment="1" applyBorder="1" applyFont="1" applyNumberFormat="1">
      <alignment horizontal="center"/>
    </xf>
    <xf borderId="6" fillId="0" fontId="3" numFmtId="2" xfId="0" applyAlignment="1" applyBorder="1" applyFont="1" applyNumberFormat="1">
      <alignment horizontal="center"/>
    </xf>
    <xf borderId="6" fillId="0" fontId="3" numFmtId="10" xfId="0" applyAlignment="1" applyBorder="1" applyFont="1" applyNumberFormat="1">
      <alignment horizontal="center"/>
    </xf>
    <xf borderId="0" fillId="0" fontId="3" numFmtId="2" xfId="0" applyFont="1" applyNumberFormat="1"/>
    <xf borderId="0" fillId="0" fontId="3" numFmtId="10" xfId="0" applyFont="1" applyNumberFormat="1"/>
    <xf borderId="0" fillId="0" fontId="3" numFmtId="0" xfId="0" applyAlignment="1" applyFont="1">
      <alignment readingOrder="0"/>
    </xf>
    <xf borderId="1" fillId="0" fontId="3" numFmtId="0" xfId="0" applyBorder="1" applyFont="1"/>
    <xf borderId="4" fillId="0" fontId="1" numFmtId="0" xfId="0" applyBorder="1" applyFont="1"/>
    <xf borderId="4" fillId="0" fontId="1" numFmtId="0" xfId="0" applyAlignment="1" applyBorder="1" applyFont="1">
      <alignment readingOrder="0"/>
    </xf>
    <xf borderId="5" fillId="5" fontId="1" numFmtId="0" xfId="0" applyAlignment="1" applyBorder="1" applyFill="1" applyFont="1">
      <alignment horizontal="center" readingOrder="0"/>
    </xf>
    <xf borderId="6" fillId="5" fontId="1" numFmtId="0" xfId="0" applyAlignment="1" applyBorder="1" applyFont="1">
      <alignment horizontal="center" readingOrder="0"/>
    </xf>
    <xf borderId="1" fillId="5" fontId="3" numFmtId="2" xfId="0" applyAlignment="1" applyBorder="1" applyFont="1" applyNumberFormat="1">
      <alignment horizontal="center" readingOrder="0"/>
    </xf>
    <xf borderId="2" fillId="0" fontId="3" numFmtId="10" xfId="0" applyAlignment="1" applyBorder="1" applyFont="1" applyNumberFormat="1">
      <alignment horizontal="center" readingOrder="0"/>
    </xf>
    <xf borderId="3" fillId="0" fontId="3" numFmtId="10" xfId="0" applyAlignment="1" applyBorder="1" applyFont="1" applyNumberFormat="1">
      <alignment horizontal="center" readingOrder="0"/>
    </xf>
    <xf borderId="2" fillId="5" fontId="3" numFmtId="2" xfId="0" applyAlignment="1" applyBorder="1" applyFont="1" applyNumberFormat="1">
      <alignment horizontal="center" readingOrder="0"/>
    </xf>
    <xf borderId="4" fillId="5" fontId="3" numFmtId="2" xfId="0" applyAlignment="1" applyBorder="1" applyFont="1" applyNumberFormat="1">
      <alignment horizontal="center" readingOrder="0"/>
    </xf>
    <xf borderId="8" fillId="0" fontId="3" numFmtId="10" xfId="0" applyAlignment="1" applyBorder="1" applyFont="1" applyNumberFormat="1">
      <alignment horizontal="center" readingOrder="0"/>
    </xf>
    <xf borderId="0" fillId="5" fontId="3" numFmtId="2" xfId="0" applyAlignment="1" applyFont="1" applyNumberFormat="1">
      <alignment horizontal="center" readingOrder="0"/>
    </xf>
    <xf borderId="5" fillId="5" fontId="3" numFmtId="2" xfId="0" applyAlignment="1" applyBorder="1" applyFont="1" applyNumberFormat="1">
      <alignment horizontal="center" readingOrder="0"/>
    </xf>
    <xf borderId="6" fillId="0" fontId="3" numFmtId="10" xfId="0" applyAlignment="1" applyBorder="1" applyFont="1" applyNumberFormat="1">
      <alignment horizontal="center" readingOrder="0"/>
    </xf>
    <xf borderId="7" fillId="0" fontId="3" numFmtId="10" xfId="0" applyAlignment="1" applyBorder="1" applyFont="1" applyNumberFormat="1">
      <alignment horizontal="center" readingOrder="0"/>
    </xf>
    <xf borderId="6" fillId="5" fontId="3" numFmtId="2" xfId="0" applyAlignment="1" applyBorder="1" applyFont="1" applyNumberFormat="1">
      <alignment horizontal="center" readingOrder="0"/>
    </xf>
    <xf borderId="9" fillId="0" fontId="1" numFmtId="2" xfId="0" applyAlignment="1" applyBorder="1" applyFont="1" applyNumberFormat="1">
      <alignment horizontal="center" readingOrder="0"/>
    </xf>
    <xf borderId="10" fillId="0" fontId="1" numFmtId="0" xfId="0" applyAlignment="1" applyBorder="1" applyFont="1">
      <alignment horizontal="center" readingOrder="0"/>
    </xf>
    <xf borderId="11" fillId="0" fontId="1" numFmtId="2" xfId="0" applyAlignment="1" applyBorder="1" applyFont="1" applyNumberFormat="1">
      <alignment horizontal="center" readingOrder="0"/>
    </xf>
    <xf borderId="11" fillId="0" fontId="1" numFmtId="0" xfId="0" applyAlignment="1" applyBorder="1" applyFont="1">
      <alignment horizontal="center" readingOrder="0"/>
    </xf>
    <xf borderId="2" fillId="0" fontId="3" numFmtId="2" xfId="0" applyAlignment="1" applyBorder="1" applyFont="1" applyNumberFormat="1">
      <alignment horizontal="center" readingOrder="0"/>
    </xf>
    <xf borderId="4" fillId="0" fontId="3" numFmtId="2" xfId="0" applyAlignment="1" applyBorder="1" applyFont="1" applyNumberFormat="1">
      <alignment horizontal="center" readingOrder="0"/>
    </xf>
    <xf borderId="0" fillId="0" fontId="3" numFmtId="2" xfId="0" applyAlignment="1" applyFont="1" applyNumberFormat="1">
      <alignment horizontal="center" readingOrder="0"/>
    </xf>
    <xf borderId="4" fillId="6" fontId="3" numFmtId="0" xfId="0" applyAlignment="1" applyBorder="1" applyFill="1" applyFont="1">
      <alignment readingOrder="0"/>
    </xf>
    <xf borderId="5" fillId="6" fontId="3" numFmtId="0" xfId="0" applyAlignment="1" applyBorder="1" applyFont="1">
      <alignment readingOrder="0"/>
    </xf>
    <xf borderId="5" fillId="0" fontId="3" numFmtId="2" xfId="0" applyAlignment="1" applyBorder="1" applyFont="1" applyNumberFormat="1">
      <alignment horizontal="center" readingOrder="0"/>
    </xf>
    <xf borderId="6" fillId="0" fontId="3" numFmtId="2" xfId="0" applyAlignment="1" applyBorder="1" applyFont="1" applyNumberFormat="1">
      <alignment horizontal="center" readingOrder="0"/>
    </xf>
    <xf borderId="1" fillId="6" fontId="3" numFmtId="0" xfId="0" applyAlignment="1" applyBorder="1" applyFont="1">
      <alignment readingOrder="0"/>
    </xf>
    <xf borderId="9" fillId="0" fontId="1" numFmtId="0" xfId="0" applyAlignment="1" applyBorder="1" applyFont="1">
      <alignment horizontal="center" readingOrder="0"/>
    </xf>
    <xf borderId="10" fillId="0" fontId="2" numFmtId="0" xfId="0" applyBorder="1" applyFont="1"/>
    <xf borderId="1" fillId="4" fontId="3" numFmtId="0" xfId="0" applyAlignment="1" applyBorder="1" applyFont="1">
      <alignment readingOrder="0"/>
    </xf>
    <xf borderId="4" fillId="4" fontId="3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8.0"/>
    <col customWidth="1" min="3" max="3" width="6.38"/>
    <col customWidth="1" min="4" max="4" width="7.63"/>
    <col customWidth="1" min="5" max="5" width="6.38"/>
    <col customWidth="1" min="6" max="6" width="7.88"/>
    <col customWidth="1" min="7" max="7" width="6.5"/>
    <col customWidth="1" min="8" max="8" width="7.88"/>
    <col customWidth="1" min="9" max="9" width="6.38"/>
    <col customWidth="1" min="10" max="10" width="7.63"/>
    <col customWidth="1" min="11" max="11" width="6.38"/>
    <col customWidth="1" min="12" max="12" width="7.63"/>
    <col customWidth="1" min="13" max="13" width="6.38"/>
    <col customWidth="1" min="14" max="15" width="12.38"/>
  </cols>
  <sheetData>
    <row r="1">
      <c r="A1" s="1"/>
      <c r="B1" s="1" t="s">
        <v>0</v>
      </c>
      <c r="C1" s="2"/>
      <c r="D1" s="2"/>
      <c r="E1" s="2"/>
      <c r="F1" s="1" t="s">
        <v>1</v>
      </c>
      <c r="G1" s="2"/>
      <c r="H1" s="2"/>
      <c r="I1" s="2"/>
      <c r="J1" s="2"/>
      <c r="K1" s="2"/>
      <c r="L1" s="2"/>
      <c r="M1" s="3"/>
    </row>
    <row r="2">
      <c r="A2" s="4"/>
      <c r="B2" s="1" t="s">
        <v>2</v>
      </c>
      <c r="C2" s="2"/>
      <c r="D2" s="1" t="s">
        <v>3</v>
      </c>
      <c r="E2" s="3"/>
      <c r="F2" s="1" t="s">
        <v>4</v>
      </c>
      <c r="G2" s="2"/>
      <c r="H2" s="1" t="s">
        <v>5</v>
      </c>
      <c r="I2" s="3"/>
      <c r="J2" s="5" t="s">
        <v>6</v>
      </c>
      <c r="K2" s="2"/>
      <c r="L2" s="1" t="s">
        <v>7</v>
      </c>
      <c r="M2" s="3"/>
    </row>
    <row r="3">
      <c r="A3" s="6" t="s">
        <v>8</v>
      </c>
      <c r="B3" s="6" t="s">
        <v>9</v>
      </c>
      <c r="C3" s="7" t="s">
        <v>10</v>
      </c>
      <c r="D3" s="6" t="s">
        <v>9</v>
      </c>
      <c r="E3" s="8" t="s">
        <v>10</v>
      </c>
      <c r="F3" s="6" t="s">
        <v>9</v>
      </c>
      <c r="G3" s="7" t="s">
        <v>10</v>
      </c>
      <c r="H3" s="6" t="s">
        <v>9</v>
      </c>
      <c r="I3" s="8" t="s">
        <v>10</v>
      </c>
      <c r="J3" s="7" t="s">
        <v>9</v>
      </c>
      <c r="K3" s="7" t="s">
        <v>10</v>
      </c>
      <c r="L3" s="6" t="s">
        <v>9</v>
      </c>
      <c r="M3" s="8" t="s">
        <v>10</v>
      </c>
    </row>
    <row r="4">
      <c r="A4" s="9">
        <v>1.0</v>
      </c>
      <c r="B4" s="10">
        <f>ShantenA!B2/CountA!B2</f>
        <v>2.633373399</v>
      </c>
      <c r="C4" s="11">
        <f>TenpaiA!B2/CountA!B2</f>
        <v>0.00183882889</v>
      </c>
      <c r="D4" s="12">
        <f>ShantenA!C2/CountA!C2</f>
        <v>2.490638811</v>
      </c>
      <c r="E4" s="13">
        <f>TenpaiA!C2/CountA!C2</f>
        <v>0.002330253114</v>
      </c>
      <c r="F4" s="14" t="s">
        <v>11</v>
      </c>
      <c r="G4" s="15" t="s">
        <v>11</v>
      </c>
      <c r="H4" s="14" t="s">
        <v>11</v>
      </c>
      <c r="I4" s="16" t="s">
        <v>11</v>
      </c>
      <c r="J4" s="15" t="s">
        <v>11</v>
      </c>
      <c r="K4" s="15" t="s">
        <v>11</v>
      </c>
      <c r="L4" s="17" t="s">
        <v>11</v>
      </c>
      <c r="M4" s="16" t="s">
        <v>11</v>
      </c>
    </row>
    <row r="5">
      <c r="A5" s="18">
        <v>2.0</v>
      </c>
      <c r="B5" s="19">
        <f>ShantenA!B3/CountA!B3</f>
        <v>2.260395145</v>
      </c>
      <c r="C5" s="20">
        <f>TenpaiA!B3/CountA!B3</f>
        <v>0.009774681708</v>
      </c>
      <c r="D5" s="21">
        <f>ShantenA!C3/CountA!C3</f>
        <v>2.142031699</v>
      </c>
      <c r="E5" s="22">
        <f>TenpaiA!C3/CountA!C3</f>
        <v>0.01255689338</v>
      </c>
      <c r="F5" s="19">
        <f>ShantenA!F3/CountA!F3</f>
        <v>1.621159082</v>
      </c>
      <c r="G5" s="23">
        <f>TenpaiA!F3/CountA!F3</f>
        <v>0.04693374822</v>
      </c>
      <c r="H5" s="24">
        <f>ShantenA!G3/CountA!G3</f>
        <v>1.584615385</v>
      </c>
      <c r="I5" s="25">
        <f>TenpaiA!G3/CountA!G3</f>
        <v>0.05076923077</v>
      </c>
      <c r="J5" s="26">
        <f>ShantenA!E3/CountA!E3</f>
        <v>1.517361111</v>
      </c>
      <c r="K5" s="27">
        <f>TenpaiA!E3/CountA!E3</f>
        <v>0.06684027778</v>
      </c>
      <c r="L5" s="24">
        <f>ShantenA!I3/CountA!I3</f>
        <v>1.532051282</v>
      </c>
      <c r="M5" s="25">
        <f>TenpaiA!I3/CountA!I3</f>
        <v>0.05402930403</v>
      </c>
    </row>
    <row r="6">
      <c r="A6" s="18">
        <v>3.0</v>
      </c>
      <c r="B6" s="19">
        <f>ShantenA!B4/CountA!B4</f>
        <v>1.944356535</v>
      </c>
      <c r="C6" s="20">
        <f>TenpaiA!B4/CountA!B4</f>
        <v>0.02558647537</v>
      </c>
      <c r="D6" s="21">
        <f>ShantenA!C4/CountA!C4</f>
        <v>1.863809887</v>
      </c>
      <c r="E6" s="22">
        <f>TenpaiA!C4/CountA!C4</f>
        <v>0.03040656614</v>
      </c>
      <c r="F6" s="19">
        <f>ShantenA!F4/CountA!F4</f>
        <v>1.342534806</v>
      </c>
      <c r="G6" s="23">
        <f>TenpaiA!F4/CountA!F4</f>
        <v>0.1042566811</v>
      </c>
      <c r="H6" s="24">
        <f>ShantenA!G4/CountA!G4</f>
        <v>1.273083624</v>
      </c>
      <c r="I6" s="25">
        <f>TenpaiA!G4/CountA!G4</f>
        <v>0.1210801394</v>
      </c>
      <c r="J6" s="26">
        <f>ShantenA!E4/CountA!E4</f>
        <v>1.231509434</v>
      </c>
      <c r="K6" s="27">
        <f>TenpaiA!E4/CountA!E4</f>
        <v>0.1386792453</v>
      </c>
      <c r="L6" s="24">
        <f>ShantenA!I4/CountA!I4</f>
        <v>1.240055249</v>
      </c>
      <c r="M6" s="25">
        <f>TenpaiA!I4/CountA!I4</f>
        <v>0.1334254144</v>
      </c>
    </row>
    <row r="7">
      <c r="A7" s="18">
        <v>4.0</v>
      </c>
      <c r="B7" s="19">
        <f>ShantenA!B5/CountA!B5</f>
        <v>1.681572066</v>
      </c>
      <c r="C7" s="20">
        <f>TenpaiA!B5/CountA!B5</f>
        <v>0.05339407706</v>
      </c>
      <c r="D7" s="21">
        <f>ShantenA!C5/CountA!C5</f>
        <v>1.630300858</v>
      </c>
      <c r="E7" s="22">
        <f>TenpaiA!C5/CountA!C5</f>
        <v>0.05861812581</v>
      </c>
      <c r="F7" s="19">
        <f>ShantenA!F5/CountA!F5</f>
        <v>1.12648985</v>
      </c>
      <c r="G7" s="23">
        <f>TenpaiA!F5/CountA!F5</f>
        <v>0.1705517778</v>
      </c>
      <c r="H7" s="24">
        <f>ShantenA!G5/CountA!G5</f>
        <v>1.06629393</v>
      </c>
      <c r="I7" s="25">
        <f>TenpaiA!G5/CountA!G5</f>
        <v>0.2016773163</v>
      </c>
      <c r="J7" s="26">
        <f>ShantenA!E5/CountA!E5</f>
        <v>1.018055318</v>
      </c>
      <c r="K7" s="27">
        <f>TenpaiA!E5/CountA!E5</f>
        <v>0.2147003585</v>
      </c>
      <c r="L7" s="24">
        <f>ShantenA!I5/CountA!I5</f>
        <v>1.044517274</v>
      </c>
      <c r="M7" s="25">
        <f>TenpaiA!I5/CountA!I5</f>
        <v>0.2138467841</v>
      </c>
    </row>
    <row r="8">
      <c r="A8" s="18">
        <v>5.0</v>
      </c>
      <c r="B8" s="19">
        <f>ShantenA!B6/CountA!B6</f>
        <v>1.463120257</v>
      </c>
      <c r="C8" s="20">
        <f>TenpaiA!B6/CountA!B6</f>
        <v>0.0917997472</v>
      </c>
      <c r="D8" s="21">
        <f>ShantenA!C6/CountA!C6</f>
        <v>1.422837245</v>
      </c>
      <c r="E8" s="22">
        <f>TenpaiA!C6/CountA!C6</f>
        <v>0.1027421255</v>
      </c>
      <c r="F8" s="19">
        <f>ShantenA!F6/CountA!F6</f>
        <v>0.9417464233</v>
      </c>
      <c r="G8" s="23">
        <f>TenpaiA!F6/CountA!F6</f>
        <v>0.252076961</v>
      </c>
      <c r="H8" s="24">
        <f>ShantenA!G6/CountA!G6</f>
        <v>0.9028216581</v>
      </c>
      <c r="I8" s="25">
        <f>TenpaiA!G6/CountA!G6</f>
        <v>0.2871772524</v>
      </c>
      <c r="J8" s="26">
        <f>ShantenA!E6/CountA!E6</f>
        <v>0.8478646758</v>
      </c>
      <c r="K8" s="27">
        <f>TenpaiA!E6/CountA!E6</f>
        <v>0.3001200794</v>
      </c>
      <c r="L8" s="24">
        <f>ShantenA!I6/CountA!I6</f>
        <v>0.8956590649</v>
      </c>
      <c r="M8" s="25">
        <f>TenpaiA!I6/CountA!I6</f>
        <v>0.2822048076</v>
      </c>
    </row>
    <row r="9">
      <c r="A9" s="28">
        <v>6.0</v>
      </c>
      <c r="B9" s="29">
        <f>ShantenA!B7/CountA!B7</f>
        <v>1.274723594</v>
      </c>
      <c r="C9" s="30">
        <f>TenpaiA!B7/CountA!B7</f>
        <v>0.1440719831</v>
      </c>
      <c r="D9" s="31">
        <f>ShantenA!C7/CountA!C7</f>
        <v>1.242617374</v>
      </c>
      <c r="E9" s="32">
        <f>TenpaiA!C7/CountA!C7</f>
        <v>0.1578853917</v>
      </c>
      <c r="F9" s="29">
        <f>ShantenA!F7/CountA!F7</f>
        <v>0.8007451182</v>
      </c>
      <c r="G9" s="33">
        <f>TenpaiA!F7/CountA!F7</f>
        <v>0.3322566437</v>
      </c>
      <c r="H9" s="34">
        <f>ShantenA!G7/CountA!G7</f>
        <v>0.7719806763</v>
      </c>
      <c r="I9" s="35">
        <f>TenpaiA!G7/CountA!G7</f>
        <v>0.3590486808</v>
      </c>
      <c r="J9" s="36">
        <f>ShantenA!E7/CountA!E7</f>
        <v>0.7149584085</v>
      </c>
      <c r="K9" s="37">
        <f>TenpaiA!E7/CountA!E7</f>
        <v>0.3864998859</v>
      </c>
      <c r="L9" s="34">
        <f>ShantenA!I7/CountA!I7</f>
        <v>0.7633598437</v>
      </c>
      <c r="M9" s="35">
        <f>TenpaiA!I7/CountA!I7</f>
        <v>0.3613785405</v>
      </c>
    </row>
    <row r="10">
      <c r="A10" s="18">
        <v>7.0</v>
      </c>
      <c r="B10" s="19">
        <f>ShantenA!B8/CountA!B8</f>
        <v>1.109713442</v>
      </c>
      <c r="C10" s="20">
        <f>TenpaiA!B8/CountA!B8</f>
        <v>0.2040018249</v>
      </c>
      <c r="D10" s="21">
        <f>ShantenA!C8/CountA!C8</f>
        <v>1.086931963</v>
      </c>
      <c r="E10" s="22">
        <f>TenpaiA!C8/CountA!C8</f>
        <v>0.219215772</v>
      </c>
      <c r="F10" s="19">
        <f>ShantenA!F8/CountA!F8</f>
        <v>0.6780091515</v>
      </c>
      <c r="G10" s="23">
        <f>TenpaiA!F8/CountA!F8</f>
        <v>0.4133123934</v>
      </c>
      <c r="H10" s="24">
        <f>ShantenA!G8/CountA!G8</f>
        <v>0.6552535592</v>
      </c>
      <c r="I10" s="25">
        <f>TenpaiA!G8/CountA!G8</f>
        <v>0.434992352</v>
      </c>
      <c r="J10" s="26">
        <f>ShantenA!E8/CountA!E8</f>
        <v>0.6086296786</v>
      </c>
      <c r="K10" s="27">
        <f>TenpaiA!E8/CountA!E8</f>
        <v>0.4617150416</v>
      </c>
      <c r="L10" s="24">
        <f>ShantenA!I8/CountA!I8</f>
        <v>0.6586064076</v>
      </c>
      <c r="M10" s="25">
        <f>TenpaiA!I8/CountA!I8</f>
        <v>0.4304421976</v>
      </c>
    </row>
    <row r="11">
      <c r="A11" s="18">
        <v>8.0</v>
      </c>
      <c r="B11" s="19">
        <f>ShantenA!B9/CountA!B9</f>
        <v>0.9633131034</v>
      </c>
      <c r="C11" s="20">
        <f>TenpaiA!B9/CountA!B9</f>
        <v>0.2708297317</v>
      </c>
      <c r="D11" s="21">
        <f>ShantenA!C9/CountA!C9</f>
        <v>0.9495819057</v>
      </c>
      <c r="E11" s="22">
        <f>TenpaiA!C9/CountA!C9</f>
        <v>0.2822540077</v>
      </c>
      <c r="F11" s="19">
        <f>ShantenA!F9/CountA!F9</f>
        <v>0.5774678344</v>
      </c>
      <c r="G11" s="23">
        <f>TenpaiA!F9/CountA!F9</f>
        <v>0.4879230187</v>
      </c>
      <c r="H11" s="24">
        <f>ShantenA!G9/CountA!G9</f>
        <v>0.5609239246</v>
      </c>
      <c r="I11" s="25">
        <f>TenpaiA!G9/CountA!G9</f>
        <v>0.5024899343</v>
      </c>
      <c r="J11" s="26">
        <f>ShantenA!E9/CountA!E9</f>
        <v>0.5182346061</v>
      </c>
      <c r="K11" s="27">
        <f>TenpaiA!E9/CountA!E9</f>
        <v>0.5324170775</v>
      </c>
      <c r="L11" s="24">
        <f>ShantenA!I9/CountA!I9</f>
        <v>0.5608417752</v>
      </c>
      <c r="M11" s="25">
        <f>TenpaiA!I9/CountA!I9</f>
        <v>0.5009647853</v>
      </c>
    </row>
    <row r="12">
      <c r="A12" s="18">
        <v>9.0</v>
      </c>
      <c r="B12" s="19">
        <f>ShantenA!B10/CountA!B10</f>
        <v>0.8354754261</v>
      </c>
      <c r="C12" s="20">
        <f>TenpaiA!B10/CountA!B10</f>
        <v>0.3351852071</v>
      </c>
      <c r="D12" s="21">
        <f>ShantenA!C10/CountA!C10</f>
        <v>0.8375700402</v>
      </c>
      <c r="E12" s="22">
        <f>TenpaiA!C10/CountA!C10</f>
        <v>0.3456582988</v>
      </c>
      <c r="F12" s="19">
        <f>ShantenA!F10/CountA!F10</f>
        <v>0.4998009818</v>
      </c>
      <c r="G12" s="23">
        <f>TenpaiA!F10/CountA!F10</f>
        <v>0.5490248109</v>
      </c>
      <c r="H12" s="24">
        <f>ShantenA!G10/CountA!G10</f>
        <v>0.4794875784</v>
      </c>
      <c r="I12" s="25">
        <f>TenpaiA!G10/CountA!G10</f>
        <v>0.5617447228</v>
      </c>
      <c r="J12" s="26">
        <f>ShantenA!E10/CountA!E10</f>
        <v>0.4466123604</v>
      </c>
      <c r="K12" s="27">
        <f>TenpaiA!E10/CountA!E10</f>
        <v>0.5903614458</v>
      </c>
      <c r="L12" s="24">
        <f>ShantenA!I10/CountA!I10</f>
        <v>0.476006192</v>
      </c>
      <c r="M12" s="25">
        <f>TenpaiA!I10/CountA!I10</f>
        <v>0.5641769866</v>
      </c>
    </row>
    <row r="13">
      <c r="A13" s="18">
        <v>10.0</v>
      </c>
      <c r="B13" s="19">
        <f>ShantenA!B11/CountA!B11</f>
        <v>0.7271998113</v>
      </c>
      <c r="C13" s="20">
        <f>TenpaiA!B11/CountA!B11</f>
        <v>0.4027207675</v>
      </c>
      <c r="D13" s="21">
        <f>ShantenA!C11/CountA!C11</f>
        <v>0.7414704469</v>
      </c>
      <c r="E13" s="22">
        <f>TenpaiA!C11/CountA!C11</f>
        <v>0.403344053</v>
      </c>
      <c r="F13" s="38">
        <f>ShantenA!F11/CountA!F11</f>
        <v>0.4214586977</v>
      </c>
      <c r="G13" s="39">
        <f>TenpaiA!F11/CountA!F11</f>
        <v>0.6122483969</v>
      </c>
      <c r="H13" s="19">
        <f>ShantenA!G11/CountA!G11</f>
        <v>0.4181584247</v>
      </c>
      <c r="I13" s="40">
        <f>TenpaiA!G11/CountA!G11</f>
        <v>0.6105392705</v>
      </c>
      <c r="J13" s="26">
        <f>ShantenA!E11/CountA!E11</f>
        <v>0.3825484934</v>
      </c>
      <c r="K13" s="27">
        <f>TenpaiA!E11/CountA!E11</f>
        <v>0.6450835672</v>
      </c>
      <c r="L13" s="38">
        <f>ShantenA!I11/CountA!I11</f>
        <v>0.4189656441</v>
      </c>
      <c r="M13" s="41">
        <f>TenpaiA!I11/CountA!I11</f>
        <v>0.6109026705</v>
      </c>
    </row>
    <row r="14">
      <c r="A14" s="18">
        <v>11.0</v>
      </c>
      <c r="B14" s="21">
        <f>ShantenA!B12/CountA!B12</f>
        <v>0.6480860784</v>
      </c>
      <c r="C14" s="27">
        <f>TenpaiA!B12/CountA!B12</f>
        <v>0.4525949489</v>
      </c>
      <c r="D14" s="19">
        <f>ShantenA!C12/CountA!C12</f>
        <v>0.674480401</v>
      </c>
      <c r="E14" s="40">
        <f>TenpaiA!C12/CountA!C12</f>
        <v>0.4433719711</v>
      </c>
      <c r="F14" s="38">
        <f>ShantenA!F12/CountA!F12</f>
        <v>0.3552065807</v>
      </c>
      <c r="G14" s="39">
        <f>TenpaiA!F12/CountA!F12</f>
        <v>0.6666666667</v>
      </c>
      <c r="H14" s="19">
        <f>ShantenA!G12/CountA!G12</f>
        <v>0.3644322321</v>
      </c>
      <c r="I14" s="40">
        <f>TenpaiA!G12/CountA!G12</f>
        <v>0.6528212665</v>
      </c>
      <c r="J14" s="26">
        <f>ShantenA!E12/CountA!E12</f>
        <v>0.3317294309</v>
      </c>
      <c r="K14" s="27">
        <f>TenpaiA!E12/CountA!E12</f>
        <v>0.6875969301</v>
      </c>
      <c r="L14" s="24">
        <f>ShantenA!I12/CountA!I12</f>
        <v>0.3542789296</v>
      </c>
      <c r="M14" s="25">
        <f>TenpaiA!I12/CountA!I12</f>
        <v>0.6605169422</v>
      </c>
    </row>
    <row r="15">
      <c r="A15" s="18">
        <v>12.0</v>
      </c>
      <c r="B15" s="21">
        <f>ShantenA!B13/CountA!B13</f>
        <v>0.58006941</v>
      </c>
      <c r="C15" s="27">
        <f>TenpaiA!B13/CountA!B13</f>
        <v>0.5010353174</v>
      </c>
      <c r="D15" s="19">
        <f>ShantenA!C13/CountA!C13</f>
        <v>0.6278562172</v>
      </c>
      <c r="E15" s="40">
        <f>TenpaiA!C13/CountA!C13</f>
        <v>0.4733817611</v>
      </c>
      <c r="F15" s="24">
        <f>ShantenA!F13/CountA!F13</f>
        <v>0.3131456612</v>
      </c>
      <c r="G15" s="42">
        <f>TenpaiA!F13/CountA!F13</f>
        <v>0.7050619835</v>
      </c>
      <c r="H15" s="19">
        <f>ShantenA!G13/CountA!G13</f>
        <v>0.3331331632</v>
      </c>
      <c r="I15" s="40">
        <f>TenpaiA!G13/CountA!G13</f>
        <v>0.6781264074</v>
      </c>
      <c r="J15" s="26">
        <f>ShantenA!E13/CountA!E13</f>
        <v>0.3002097112</v>
      </c>
      <c r="K15" s="27">
        <f>TenpaiA!E13/CountA!E13</f>
        <v>0.7157606065</v>
      </c>
      <c r="L15" s="24">
        <f>ShantenA!I13/CountA!I13</f>
        <v>0.3097639239</v>
      </c>
      <c r="M15" s="25">
        <f>TenpaiA!I13/CountA!I13</f>
        <v>0.702383681</v>
      </c>
    </row>
    <row r="16">
      <c r="A16" s="9">
        <v>13.0</v>
      </c>
      <c r="B16" s="12">
        <f>ShantenA!B14/CountA!B14</f>
        <v>0.5296105006</v>
      </c>
      <c r="C16" s="43">
        <f>TenpaiA!B14/CountA!B14</f>
        <v>0.5360568522</v>
      </c>
      <c r="D16" s="10">
        <f>ShantenA!C14/CountA!C14</f>
        <v>0.6009862696</v>
      </c>
      <c r="E16" s="44">
        <f>TenpaiA!C14/CountA!C14</f>
        <v>0.4899632566</v>
      </c>
      <c r="F16" s="12">
        <f>ShantenA!F14/CountA!F14</f>
        <v>0.2721352989</v>
      </c>
      <c r="G16" s="45">
        <f>TenpaiA!F14/CountA!F14</f>
        <v>0.7362756625</v>
      </c>
      <c r="H16" s="10">
        <f>ShantenA!G14/CountA!G14</f>
        <v>0.2989527414</v>
      </c>
      <c r="I16" s="44">
        <f>TenpaiA!G14/CountA!G14</f>
        <v>0.7056235149</v>
      </c>
      <c r="J16" s="46">
        <f>ShantenA!E14/CountA!E14</f>
        <v>0.2794994479</v>
      </c>
      <c r="K16" s="47">
        <f>TenpaiA!E14/CountA!E14</f>
        <v>0.7351490615</v>
      </c>
      <c r="L16" s="48">
        <f>ShantenA!I14/CountA!I14</f>
        <v>0.2706678435</v>
      </c>
      <c r="M16" s="49">
        <f>TenpaiA!I14/CountA!I14</f>
        <v>0.7327155046</v>
      </c>
    </row>
    <row r="17">
      <c r="A17" s="18">
        <v>14.0</v>
      </c>
      <c r="B17" s="21">
        <f>ShantenA!B15/CountA!B15</f>
        <v>0.5050288058</v>
      </c>
      <c r="C17" s="27">
        <f>TenpaiA!B15/CountA!B15</f>
        <v>0.5536080461</v>
      </c>
      <c r="D17" s="19">
        <f>ShantenA!C15/CountA!C15</f>
        <v>0.5656710578</v>
      </c>
      <c r="E17" s="40">
        <f>TenpaiA!C15/CountA!C15</f>
        <v>0.516542759</v>
      </c>
      <c r="F17" s="21">
        <f>ShantenA!F15/CountA!F15</f>
        <v>0.2431198644</v>
      </c>
      <c r="G17" s="50">
        <f>TenpaiA!F15/CountA!F15</f>
        <v>0.7601408634</v>
      </c>
      <c r="H17" s="19">
        <f>ShantenA!G15/CountA!G15</f>
        <v>0.2789442112</v>
      </c>
      <c r="I17" s="40">
        <f>TenpaiA!G15/CountA!G15</f>
        <v>0.7022595481</v>
      </c>
      <c r="J17" s="51">
        <f>ShantenA!E15/CountA!E15</f>
        <v>0.2643</v>
      </c>
      <c r="K17" s="52">
        <f>TenpaiA!E15/CountA!E15</f>
        <v>0.7362</v>
      </c>
      <c r="L17" s="24">
        <f>ShantenA!I15/CountA!I15</f>
        <v>0.2478740727</v>
      </c>
      <c r="M17" s="25">
        <f>TenpaiA!I15/CountA!I15</f>
        <v>0.7434412882</v>
      </c>
    </row>
    <row r="18">
      <c r="A18" s="18">
        <v>15.0</v>
      </c>
      <c r="B18" s="21">
        <f>ShantenA!B16/CountA!B16</f>
        <v>0.4662138216</v>
      </c>
      <c r="C18" s="27">
        <f>TenpaiA!B16/CountA!B16</f>
        <v>0.5852923804</v>
      </c>
      <c r="D18" s="19">
        <f>ShantenA!C16/CountA!C16</f>
        <v>0.5181384665</v>
      </c>
      <c r="E18" s="40">
        <f>TenpaiA!C16/CountA!C16</f>
        <v>0.5493221482</v>
      </c>
      <c r="F18" s="21">
        <f>ShantenA!F16/CountA!F16</f>
        <v>0.2279629953</v>
      </c>
      <c r="G18" s="50">
        <f>TenpaiA!F16/CountA!F16</f>
        <v>0.7715133531</v>
      </c>
      <c r="H18" s="19">
        <f>ShantenA!G16/CountA!G16</f>
        <v>0.2640084936</v>
      </c>
      <c r="I18" s="40">
        <f>TenpaiA!G16/CountA!G16</f>
        <v>0.6921080571</v>
      </c>
      <c r="J18" s="51">
        <f>ShantenA!E16/CountA!E16</f>
        <v>0.2553383072</v>
      </c>
      <c r="K18" s="52">
        <f>TenpaiA!E16/CountA!E16</f>
        <v>0.7342423463</v>
      </c>
      <c r="L18" s="24">
        <f>ShantenA!I16/CountA!I16</f>
        <v>0.2168514412</v>
      </c>
      <c r="M18" s="25">
        <f>TenpaiA!I16/CountA!I16</f>
        <v>0.7685144124</v>
      </c>
    </row>
    <row r="19">
      <c r="A19" s="18">
        <v>16.0</v>
      </c>
      <c r="B19" s="21">
        <f>ShantenA!B17/CountA!B17</f>
        <v>0.4770399026</v>
      </c>
      <c r="C19" s="27">
        <f>TenpaiA!B17/CountA!B17</f>
        <v>0.5887241206</v>
      </c>
      <c r="D19" s="19">
        <f>ShantenA!C17/CountA!C17</f>
        <v>0.501121348</v>
      </c>
      <c r="E19" s="40">
        <f>TenpaiA!C17/CountA!C17</f>
        <v>0.5758879864</v>
      </c>
      <c r="F19" s="21">
        <f>ShantenA!F17/CountA!F17</f>
        <v>0.2061281337</v>
      </c>
      <c r="G19" s="50">
        <f>TenpaiA!F17/CountA!F17</f>
        <v>0.7783194058</v>
      </c>
      <c r="H19" s="19">
        <f>ShantenA!G17/CountA!G17</f>
        <v>0.2231831677</v>
      </c>
      <c r="I19" s="40">
        <f>TenpaiA!G17/CountA!G17</f>
        <v>0.6862011101</v>
      </c>
      <c r="J19" s="53">
        <f>ShantenA!E17/CountA!E17</f>
        <v>0.2349488512</v>
      </c>
      <c r="K19" s="54">
        <f>TenpaiA!E17/CountA!E17</f>
        <v>0.7306724803</v>
      </c>
      <c r="L19" s="24">
        <f>ShantenA!I17/CountA!I17</f>
        <v>0.2242129511</v>
      </c>
      <c r="M19" s="25">
        <f>TenpaiA!I17/CountA!I17</f>
        <v>0.7381622728</v>
      </c>
    </row>
    <row r="20">
      <c r="A20" s="18">
        <v>17.0</v>
      </c>
      <c r="B20" s="21">
        <f>ShantenA!B18/CountA!B18</f>
        <v>0.5355587808</v>
      </c>
      <c r="C20" s="27">
        <f>TenpaiA!B18/CountA!B18</f>
        <v>0.5826859046</v>
      </c>
      <c r="D20" s="19">
        <f>ShantenA!C18/CountA!C18</f>
        <v>0.5673309298</v>
      </c>
      <c r="E20" s="40">
        <f>TenpaiA!C18/CountA!C18</f>
        <v>0.5655877342</v>
      </c>
      <c r="F20" s="21">
        <f>ShantenA!F18/CountA!F18</f>
        <v>0.2118947998</v>
      </c>
      <c r="G20" s="50">
        <f>TenpaiA!F18/CountA!F18</f>
        <v>0.7749551704</v>
      </c>
      <c r="H20" s="19">
        <f>ShantenA!G18/CountA!G18</f>
        <v>0.1976987448</v>
      </c>
      <c r="I20" s="40">
        <f>TenpaiA!G18/CountA!G18</f>
        <v>0.6716975493</v>
      </c>
      <c r="J20" s="53">
        <f>ShantenA!E18/CountA!E18</f>
        <v>0.2295373665</v>
      </c>
      <c r="K20" s="54">
        <f>TenpaiA!E18/CountA!E18</f>
        <v>0.7115213523</v>
      </c>
      <c r="L20" s="24">
        <f>ShantenA!I18/CountA!I18</f>
        <v>0.2043041607</v>
      </c>
      <c r="M20" s="25">
        <f>TenpaiA!I18/CountA!I18</f>
        <v>0.7492109039</v>
      </c>
    </row>
    <row r="21">
      <c r="A21" s="28">
        <v>18.0</v>
      </c>
      <c r="B21" s="29">
        <f>ShantenA!B19/CountA!B19</f>
        <v>0.7926447574</v>
      </c>
      <c r="C21" s="30">
        <f>TenpaiA!B19/CountA!B19</f>
        <v>0.4937402191</v>
      </c>
      <c r="D21" s="31">
        <f>ShantenA!C19/CountA!C19</f>
        <v>0.7501860748</v>
      </c>
      <c r="E21" s="32">
        <f>TenpaiA!C19/CountA!C19</f>
        <v>0.507679816</v>
      </c>
      <c r="F21" s="31">
        <f>ShantenA!F19/CountA!F19</f>
        <v>0.2338555598</v>
      </c>
      <c r="G21" s="55">
        <f>TenpaiA!F19/CountA!F19</f>
        <v>0.7588842186</v>
      </c>
      <c r="H21" s="29">
        <f>ShantenA!G19/CountA!G19</f>
        <v>0.1636766781</v>
      </c>
      <c r="I21" s="56">
        <f>TenpaiA!G19/CountA!G19</f>
        <v>0.6696230599</v>
      </c>
      <c r="J21" s="57">
        <f>ShantenA!E19/CountA!E19</f>
        <v>0.2669058791</v>
      </c>
      <c r="K21" s="58">
        <f>TenpaiA!E19/CountA!E19</f>
        <v>0.6789953078</v>
      </c>
      <c r="L21" s="34">
        <f>ShantenA!I19/CountA!I19</f>
        <v>0.1950704225</v>
      </c>
      <c r="M21" s="35">
        <f>TenpaiA!I19/CountA!I19</f>
        <v>0.7514084507</v>
      </c>
    </row>
    <row r="22">
      <c r="A22" s="18">
        <v>19.0</v>
      </c>
      <c r="B22" s="19">
        <f>ShantenA!B20/CountA!B20</f>
        <v>0.8926850635</v>
      </c>
      <c r="C22" s="20">
        <f>TenpaiA!B20/CountA!B20</f>
        <v>0.4380201489</v>
      </c>
      <c r="D22" s="21">
        <f>ShantenA!C20/CountA!C20</f>
        <v>0.712</v>
      </c>
      <c r="E22" s="22">
        <f>TenpaiA!C20/CountA!C20</f>
        <v>0.528</v>
      </c>
      <c r="F22" s="21">
        <f>ShantenA!F20/CountA!F20</f>
        <v>0.2925897632</v>
      </c>
      <c r="G22" s="50">
        <f>TenpaiA!F20/CountA!F20</f>
        <v>0.7249809015</v>
      </c>
      <c r="H22" s="19">
        <f>ShantenA!G20/CountA!G20</f>
        <v>0.1538461538</v>
      </c>
      <c r="I22" s="40">
        <f>TenpaiA!G20/CountA!G20</f>
        <v>0.6015557476</v>
      </c>
      <c r="J22" s="51">
        <f>ShantenA!E20/CountA!E20</f>
        <v>0.2264922322</v>
      </c>
      <c r="K22" s="52">
        <f>TenpaiA!E20/CountA!E20</f>
        <v>0.7007358953</v>
      </c>
      <c r="L22" s="24">
        <f>ShantenA!I20/CountA!I20</f>
        <v>0.2482269504</v>
      </c>
      <c r="M22" s="25">
        <f>TenpaiA!I20/CountA!I20</f>
        <v>0.6941489362</v>
      </c>
    </row>
    <row r="23">
      <c r="A23" s="28">
        <v>20.0</v>
      </c>
      <c r="B23" s="29">
        <f>ShantenA!B21/CountA!B21</f>
        <v>1.049382716</v>
      </c>
      <c r="C23" s="30">
        <f>TenpaiA!B21/CountA!B21</f>
        <v>0.3518518519</v>
      </c>
      <c r="D23" s="31">
        <f>ShantenA!C21/CountA!C21</f>
        <v>0.625</v>
      </c>
      <c r="E23" s="32">
        <f>TenpaiA!C21/CountA!C21</f>
        <v>0.53125</v>
      </c>
      <c r="F23" s="31">
        <f>ShantenA!F21/CountA!F21</f>
        <v>0.3174603175</v>
      </c>
      <c r="G23" s="55">
        <f>TenpaiA!F21/CountA!F21</f>
        <v>0.7037037037</v>
      </c>
      <c r="H23" s="29">
        <f>ShantenA!G21/CountA!G21</f>
        <v>0.07792207792</v>
      </c>
      <c r="I23" s="56">
        <f>TenpaiA!G21/CountA!G21</f>
        <v>0.6493506494</v>
      </c>
      <c r="J23" s="59">
        <f>ShantenA!E21/CountA!E21</f>
        <v>0.11</v>
      </c>
      <c r="K23" s="60">
        <f>TenpaiA!E21/CountA!E21</f>
        <v>0.7</v>
      </c>
      <c r="L23" s="34">
        <f>ShantenA!I21/CountA!I21</f>
        <v>0.2155172414</v>
      </c>
      <c r="M23" s="35">
        <f>TenpaiA!I21/CountA!I21</f>
        <v>0.6982758621</v>
      </c>
    </row>
    <row r="24">
      <c r="B24" s="61"/>
      <c r="C24" s="62"/>
      <c r="D24" s="61"/>
      <c r="E24" s="62"/>
    </row>
  </sheetData>
  <mergeCells count="8">
    <mergeCell ref="B1:E1"/>
    <mergeCell ref="F1:M1"/>
    <mergeCell ref="B2:C2"/>
    <mergeCell ref="D2:E2"/>
    <mergeCell ref="F2:G2"/>
    <mergeCell ref="H2:I2"/>
    <mergeCell ref="J2:K2"/>
    <mergeCell ref="L2:M2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>
        <v>1.0</v>
      </c>
      <c r="C1" s="63">
        <v>4.0</v>
      </c>
      <c r="D1" s="63">
        <v>9.0</v>
      </c>
      <c r="E1" s="63">
        <v>8.0</v>
      </c>
      <c r="F1" s="63" t="s">
        <v>28</v>
      </c>
      <c r="G1" s="63" t="s">
        <v>22</v>
      </c>
      <c r="H1" s="63">
        <v>6.0</v>
      </c>
      <c r="I1" s="63">
        <v>7.0</v>
      </c>
      <c r="J1" s="63">
        <v>2.0</v>
      </c>
      <c r="K1" s="63">
        <v>3.0</v>
      </c>
      <c r="L1" s="63">
        <v>5.0</v>
      </c>
    </row>
    <row r="2">
      <c r="A2" s="63">
        <v>1.0</v>
      </c>
      <c r="B2" s="63">
        <v>24617.0</v>
      </c>
      <c r="C2" s="63">
        <v>4517.0</v>
      </c>
      <c r="D2" s="63">
        <v>24567.0</v>
      </c>
      <c r="E2" s="63">
        <v>8202.0</v>
      </c>
      <c r="F2" s="63">
        <v>30487.0</v>
      </c>
      <c r="G2" s="63">
        <v>8401.0</v>
      </c>
      <c r="H2" s="63">
        <v>4575.0</v>
      </c>
      <c r="I2" s="63">
        <v>3516.0</v>
      </c>
      <c r="J2" s="63">
        <v>8015.0</v>
      </c>
      <c r="K2" s="63">
        <v>3423.0</v>
      </c>
      <c r="L2" s="63">
        <v>3609.0</v>
      </c>
    </row>
    <row r="3">
      <c r="A3" s="63">
        <v>2.0</v>
      </c>
      <c r="B3" s="63">
        <v>36533.0</v>
      </c>
      <c r="C3" s="63">
        <v>13934.0</v>
      </c>
      <c r="D3" s="63">
        <v>35925.0</v>
      </c>
      <c r="E3" s="63">
        <v>25157.0</v>
      </c>
      <c r="F3" s="63">
        <v>46202.0</v>
      </c>
      <c r="G3" s="63">
        <v>31585.0</v>
      </c>
      <c r="H3" s="63">
        <v>14083.0</v>
      </c>
      <c r="I3" s="63">
        <v>13073.0</v>
      </c>
      <c r="J3" s="63">
        <v>25190.0</v>
      </c>
      <c r="K3" s="63">
        <v>13188.0</v>
      </c>
      <c r="L3" s="63">
        <v>11820.0</v>
      </c>
    </row>
    <row r="4">
      <c r="A4" s="63">
        <v>3.0</v>
      </c>
      <c r="B4" s="63">
        <v>34507.0</v>
      </c>
      <c r="C4" s="63">
        <v>19015.0</v>
      </c>
      <c r="D4" s="63">
        <v>34130.0</v>
      </c>
      <c r="E4" s="63">
        <v>29939.0</v>
      </c>
      <c r="F4" s="63">
        <v>38500.0</v>
      </c>
      <c r="G4" s="63">
        <v>38983.0</v>
      </c>
      <c r="H4" s="63">
        <v>18896.0</v>
      </c>
      <c r="I4" s="63">
        <v>18632.0</v>
      </c>
      <c r="J4" s="63">
        <v>30134.0</v>
      </c>
      <c r="K4" s="63">
        <v>18948.0</v>
      </c>
      <c r="L4" s="63">
        <v>16539.0</v>
      </c>
    </row>
    <row r="5">
      <c r="A5" s="63">
        <v>4.0</v>
      </c>
      <c r="B5" s="63">
        <v>34085.0</v>
      </c>
      <c r="C5" s="63">
        <v>22865.0</v>
      </c>
      <c r="D5" s="63">
        <v>33813.0</v>
      </c>
      <c r="E5" s="63">
        <v>30941.0</v>
      </c>
      <c r="F5" s="63">
        <v>32245.0</v>
      </c>
      <c r="G5" s="63">
        <v>35249.0</v>
      </c>
      <c r="H5" s="63">
        <v>22535.0</v>
      </c>
      <c r="I5" s="63">
        <v>22531.0</v>
      </c>
      <c r="J5" s="63">
        <v>30952.0</v>
      </c>
      <c r="K5" s="63">
        <v>22808.0</v>
      </c>
      <c r="L5" s="63">
        <v>20185.0</v>
      </c>
    </row>
    <row r="6">
      <c r="A6" s="63">
        <v>5.0</v>
      </c>
      <c r="B6" s="63">
        <v>33887.0</v>
      </c>
      <c r="C6" s="63">
        <v>23543.0</v>
      </c>
      <c r="D6" s="63">
        <v>33892.0</v>
      </c>
      <c r="E6" s="63">
        <v>29146.0</v>
      </c>
      <c r="F6" s="63">
        <v>26589.0</v>
      </c>
      <c r="G6" s="63">
        <v>28477.0</v>
      </c>
      <c r="H6" s="63">
        <v>23644.0</v>
      </c>
      <c r="I6" s="63">
        <v>23923.0</v>
      </c>
      <c r="J6" s="63">
        <v>29165.0</v>
      </c>
      <c r="K6" s="63">
        <v>24124.0</v>
      </c>
      <c r="L6" s="63">
        <v>21130.0</v>
      </c>
    </row>
    <row r="7">
      <c r="A7" s="63">
        <v>6.0</v>
      </c>
      <c r="B7" s="63">
        <v>32162.0</v>
      </c>
      <c r="C7" s="63">
        <v>22921.0</v>
      </c>
      <c r="D7" s="63">
        <v>32616.0</v>
      </c>
      <c r="E7" s="63">
        <v>26496.0</v>
      </c>
      <c r="F7" s="63">
        <v>23610.0</v>
      </c>
      <c r="G7" s="63">
        <v>22365.0</v>
      </c>
      <c r="H7" s="63">
        <v>23002.0</v>
      </c>
      <c r="I7" s="63">
        <v>23499.0</v>
      </c>
      <c r="J7" s="63">
        <v>26530.0</v>
      </c>
      <c r="K7" s="63">
        <v>23347.0</v>
      </c>
      <c r="L7" s="63">
        <v>20500.0</v>
      </c>
    </row>
    <row r="8">
      <c r="A8" s="63">
        <v>7.0</v>
      </c>
      <c r="B8" s="63">
        <v>29602.0</v>
      </c>
      <c r="C8" s="63">
        <v>20630.0</v>
      </c>
      <c r="D8" s="63">
        <v>29342.0</v>
      </c>
      <c r="E8" s="63">
        <v>23625.0</v>
      </c>
      <c r="F8" s="63">
        <v>20830.0</v>
      </c>
      <c r="G8" s="63">
        <v>17914.0</v>
      </c>
      <c r="H8" s="63">
        <v>20900.0</v>
      </c>
      <c r="I8" s="63">
        <v>21624.0</v>
      </c>
      <c r="J8" s="63">
        <v>23388.0</v>
      </c>
      <c r="K8" s="63">
        <v>21704.0</v>
      </c>
      <c r="L8" s="63">
        <v>18292.0</v>
      </c>
    </row>
    <row r="9">
      <c r="A9" s="63">
        <v>8.0</v>
      </c>
      <c r="B9" s="63">
        <v>25068.0</v>
      </c>
      <c r="C9" s="63">
        <v>18276.0</v>
      </c>
      <c r="D9" s="63">
        <v>25376.0</v>
      </c>
      <c r="E9" s="63">
        <v>20674.0</v>
      </c>
      <c r="F9" s="63">
        <v>18713.0</v>
      </c>
      <c r="G9" s="63">
        <v>14834.0</v>
      </c>
      <c r="H9" s="63">
        <v>18191.0</v>
      </c>
      <c r="I9" s="63">
        <v>19298.0</v>
      </c>
      <c r="J9" s="63">
        <v>20182.0</v>
      </c>
      <c r="K9" s="63">
        <v>19128.0</v>
      </c>
      <c r="L9" s="63">
        <v>15522.0</v>
      </c>
    </row>
    <row r="10">
      <c r="A10" s="63">
        <v>9.0</v>
      </c>
      <c r="B10" s="63">
        <v>20570.0</v>
      </c>
      <c r="C10" s="63">
        <v>15325.0</v>
      </c>
      <c r="D10" s="63">
        <v>20743.0</v>
      </c>
      <c r="E10" s="63">
        <v>17014.0</v>
      </c>
      <c r="F10" s="63">
        <v>16248.0</v>
      </c>
      <c r="G10" s="63">
        <v>12348.0</v>
      </c>
      <c r="H10" s="63">
        <v>15012.0</v>
      </c>
      <c r="I10" s="63">
        <v>16187.0</v>
      </c>
      <c r="J10" s="63">
        <v>17091.0</v>
      </c>
      <c r="K10" s="63">
        <v>15964.0</v>
      </c>
      <c r="L10" s="63">
        <v>12684.0</v>
      </c>
    </row>
    <row r="11">
      <c r="A11" s="63">
        <v>10.0</v>
      </c>
      <c r="B11" s="63">
        <v>16417.0</v>
      </c>
      <c r="C11" s="63">
        <v>11973.0</v>
      </c>
      <c r="D11" s="63">
        <v>16683.0</v>
      </c>
      <c r="E11" s="63">
        <v>13988.0</v>
      </c>
      <c r="F11" s="63">
        <v>13810.0</v>
      </c>
      <c r="G11" s="63">
        <v>10135.0</v>
      </c>
      <c r="H11" s="63">
        <v>12038.0</v>
      </c>
      <c r="I11" s="63">
        <v>13006.0</v>
      </c>
      <c r="J11" s="63">
        <v>13855.0</v>
      </c>
      <c r="K11" s="63">
        <v>13097.0</v>
      </c>
      <c r="L11" s="63">
        <v>9742.0</v>
      </c>
    </row>
    <row r="12">
      <c r="A12" s="63">
        <v>11.0</v>
      </c>
      <c r="B12" s="63">
        <v>12872.0</v>
      </c>
      <c r="C12" s="63">
        <v>9386.0</v>
      </c>
      <c r="D12" s="63">
        <v>13229.0</v>
      </c>
      <c r="E12" s="63">
        <v>11302.0</v>
      </c>
      <c r="F12" s="63">
        <v>11852.0</v>
      </c>
      <c r="G12" s="63">
        <v>8335.0</v>
      </c>
      <c r="H12" s="63">
        <v>9652.0</v>
      </c>
      <c r="I12" s="63">
        <v>10387.0</v>
      </c>
      <c r="J12" s="63">
        <v>11323.0</v>
      </c>
      <c r="K12" s="63">
        <v>10300.0</v>
      </c>
      <c r="L12" s="63">
        <v>7824.0</v>
      </c>
    </row>
    <row r="13">
      <c r="A13" s="63">
        <v>12.0</v>
      </c>
      <c r="B13" s="63">
        <v>10283.0</v>
      </c>
      <c r="C13" s="63">
        <v>7489.0</v>
      </c>
      <c r="D13" s="63">
        <v>10235.0</v>
      </c>
      <c r="E13" s="63">
        <v>9086.0</v>
      </c>
      <c r="F13" s="63">
        <v>9985.0</v>
      </c>
      <c r="G13" s="63">
        <v>6876.0</v>
      </c>
      <c r="H13" s="63">
        <v>7501.0</v>
      </c>
      <c r="I13" s="63">
        <v>8205.0</v>
      </c>
      <c r="J13" s="63">
        <v>9159.0</v>
      </c>
      <c r="K13" s="63">
        <v>8151.0</v>
      </c>
      <c r="L13" s="63">
        <v>5963.0</v>
      </c>
    </row>
    <row r="14">
      <c r="A14" s="63">
        <v>13.0</v>
      </c>
      <c r="B14" s="63">
        <v>8394.0</v>
      </c>
      <c r="C14" s="63">
        <v>6021.0</v>
      </c>
      <c r="D14" s="63">
        <v>8509.0</v>
      </c>
      <c r="E14" s="63">
        <v>7773.0</v>
      </c>
      <c r="F14" s="63">
        <v>8521.0</v>
      </c>
      <c r="G14" s="63">
        <v>5827.0</v>
      </c>
      <c r="H14" s="63">
        <v>6056.0</v>
      </c>
      <c r="I14" s="63">
        <v>6914.0</v>
      </c>
      <c r="J14" s="63">
        <v>7569.0</v>
      </c>
      <c r="K14" s="63">
        <v>6914.0</v>
      </c>
      <c r="L14" s="63">
        <v>4963.0</v>
      </c>
    </row>
    <row r="15">
      <c r="A15" s="63">
        <v>14.0</v>
      </c>
      <c r="B15" s="63">
        <v>6885.0</v>
      </c>
      <c r="C15" s="63">
        <v>5277.0</v>
      </c>
      <c r="D15" s="63">
        <v>7010.0</v>
      </c>
      <c r="E15" s="63">
        <v>6578.0</v>
      </c>
      <c r="F15" s="63">
        <v>7485.0</v>
      </c>
      <c r="G15" s="63">
        <v>4956.0</v>
      </c>
      <c r="H15" s="63">
        <v>5123.0</v>
      </c>
      <c r="I15" s="63">
        <v>6040.0</v>
      </c>
      <c r="J15" s="63">
        <v>6560.0</v>
      </c>
      <c r="K15" s="63">
        <v>6150.0</v>
      </c>
      <c r="L15" s="63">
        <v>4420.0</v>
      </c>
    </row>
    <row r="16">
      <c r="A16" s="63">
        <v>15.0</v>
      </c>
      <c r="B16" s="63">
        <v>5706.0</v>
      </c>
      <c r="C16" s="63">
        <v>4625.0</v>
      </c>
      <c r="D16" s="63">
        <v>5822.0</v>
      </c>
      <c r="E16" s="63">
        <v>5774.0</v>
      </c>
      <c r="F16" s="63">
        <v>6220.0</v>
      </c>
      <c r="G16" s="63">
        <v>4046.0</v>
      </c>
      <c r="H16" s="63">
        <v>4443.0</v>
      </c>
      <c r="I16" s="63">
        <v>5247.0</v>
      </c>
      <c r="J16" s="63">
        <v>5827.0</v>
      </c>
      <c r="K16" s="63">
        <v>5317.0</v>
      </c>
      <c r="L16" s="63">
        <v>3956.0</v>
      </c>
    </row>
    <row r="17">
      <c r="A17" s="63">
        <v>16.0</v>
      </c>
      <c r="B17" s="63">
        <v>4602.0</v>
      </c>
      <c r="C17" s="63">
        <v>3913.0</v>
      </c>
      <c r="D17" s="63">
        <v>4689.0</v>
      </c>
      <c r="E17" s="63">
        <v>4818.0</v>
      </c>
      <c r="F17" s="63">
        <v>4712.0</v>
      </c>
      <c r="G17" s="63">
        <v>3182.0</v>
      </c>
      <c r="H17" s="63">
        <v>3809.0</v>
      </c>
      <c r="I17" s="63">
        <v>4484.0</v>
      </c>
      <c r="J17" s="63">
        <v>4805.0</v>
      </c>
      <c r="K17" s="63">
        <v>4446.0</v>
      </c>
      <c r="L17" s="63">
        <v>3495.0</v>
      </c>
    </row>
    <row r="18">
      <c r="A18" s="63">
        <v>17.0</v>
      </c>
      <c r="B18" s="63">
        <v>3380.0</v>
      </c>
      <c r="C18" s="63">
        <v>3143.0</v>
      </c>
      <c r="D18" s="63">
        <v>3417.0</v>
      </c>
      <c r="E18" s="63">
        <v>3780.0</v>
      </c>
      <c r="F18" s="63">
        <v>3564.0</v>
      </c>
      <c r="G18" s="63">
        <v>2499.0</v>
      </c>
      <c r="H18" s="63">
        <v>3200.0</v>
      </c>
      <c r="I18" s="63">
        <v>3710.0</v>
      </c>
      <c r="J18" s="63">
        <v>3802.0</v>
      </c>
      <c r="K18" s="63">
        <v>3570.0</v>
      </c>
      <c r="L18" s="63">
        <v>2889.0</v>
      </c>
    </row>
    <row r="19">
      <c r="A19" s="63">
        <v>18.0</v>
      </c>
      <c r="B19" s="63">
        <v>2206.0</v>
      </c>
      <c r="C19" s="63">
        <v>2020.0</v>
      </c>
      <c r="D19" s="63">
        <v>2171.0</v>
      </c>
      <c r="E19" s="63">
        <v>2303.0</v>
      </c>
      <c r="F19" s="63">
        <v>2448.0</v>
      </c>
      <c r="G19" s="63">
        <v>1749.0</v>
      </c>
      <c r="H19" s="63">
        <v>2014.0</v>
      </c>
      <c r="I19" s="63">
        <v>2257.0</v>
      </c>
      <c r="J19" s="63">
        <v>2315.0</v>
      </c>
      <c r="K19" s="63">
        <v>2331.0</v>
      </c>
      <c r="L19" s="63">
        <v>1911.0</v>
      </c>
    </row>
    <row r="20">
      <c r="A20" s="63">
        <v>19.0</v>
      </c>
      <c r="B20" s="63">
        <v>408.0</v>
      </c>
      <c r="C20" s="63">
        <v>405.0</v>
      </c>
      <c r="D20" s="63">
        <v>385.0</v>
      </c>
      <c r="E20" s="63">
        <v>386.0</v>
      </c>
      <c r="F20" s="63">
        <v>416.0</v>
      </c>
      <c r="G20" s="63">
        <v>290.0</v>
      </c>
      <c r="H20" s="63">
        <v>354.0</v>
      </c>
      <c r="I20" s="63">
        <v>440.0</v>
      </c>
      <c r="J20" s="63">
        <v>427.0</v>
      </c>
      <c r="K20" s="63">
        <v>427.0</v>
      </c>
      <c r="L20" s="63">
        <v>345.0</v>
      </c>
    </row>
    <row r="21">
      <c r="A21" s="63">
        <v>20.0</v>
      </c>
      <c r="B21" s="63">
        <v>25.0</v>
      </c>
      <c r="C21" s="63">
        <v>22.0</v>
      </c>
      <c r="D21" s="63">
        <v>20.0</v>
      </c>
      <c r="E21" s="63">
        <v>20.0</v>
      </c>
      <c r="F21" s="63">
        <v>29.0</v>
      </c>
      <c r="G21" s="63">
        <v>21.0</v>
      </c>
      <c r="H21" s="63">
        <v>29.0</v>
      </c>
      <c r="I21" s="63">
        <v>22.0</v>
      </c>
      <c r="J21" s="63">
        <v>23.0</v>
      </c>
      <c r="K21" s="63">
        <v>26.0</v>
      </c>
      <c r="L21" s="63">
        <v>21.0</v>
      </c>
    </row>
    <row r="22">
      <c r="A22" s="63">
        <v>21.0</v>
      </c>
      <c r="B22" s="63">
        <v>0.0</v>
      </c>
      <c r="C22" s="63">
        <v>1.0</v>
      </c>
      <c r="D22" s="63">
        <v>0.0</v>
      </c>
      <c r="E22" s="63">
        <v>1.0</v>
      </c>
      <c r="F22" s="63">
        <v>0.0</v>
      </c>
      <c r="G22" s="63">
        <v>0.0</v>
      </c>
      <c r="H22" s="63">
        <v>0.0</v>
      </c>
      <c r="I22" s="63">
        <v>0.0</v>
      </c>
      <c r="J22" s="63">
        <v>0.0</v>
      </c>
      <c r="K22" s="63">
        <v>1.0</v>
      </c>
      <c r="L22" s="63">
        <v>0.0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>
        <v>1.0</v>
      </c>
      <c r="C1" s="63">
        <v>4.0</v>
      </c>
      <c r="D1" s="63">
        <v>9.0</v>
      </c>
      <c r="E1" s="63">
        <v>8.0</v>
      </c>
      <c r="F1" s="63" t="s">
        <v>28</v>
      </c>
      <c r="G1" s="63" t="s">
        <v>22</v>
      </c>
      <c r="H1" s="63">
        <v>6.0</v>
      </c>
      <c r="I1" s="63">
        <v>7.0</v>
      </c>
      <c r="J1" s="63">
        <v>2.0</v>
      </c>
      <c r="K1" s="63">
        <v>3.0</v>
      </c>
      <c r="L1" s="63">
        <v>5.0</v>
      </c>
    </row>
    <row r="2">
      <c r="A2" s="63">
        <v>1.0</v>
      </c>
      <c r="B2" s="63">
        <v>66796.0</v>
      </c>
      <c r="C2" s="63">
        <v>11079.0</v>
      </c>
      <c r="D2" s="63">
        <v>66778.0</v>
      </c>
      <c r="E2" s="63">
        <v>19898.0</v>
      </c>
      <c r="F2" s="63">
        <v>84373.0</v>
      </c>
      <c r="G2" s="63">
        <v>20163.0</v>
      </c>
      <c r="H2" s="63">
        <v>11222.0</v>
      </c>
      <c r="I2" s="63">
        <v>8162.0</v>
      </c>
      <c r="J2" s="63">
        <v>19322.0</v>
      </c>
      <c r="K2" s="63">
        <v>7940.0</v>
      </c>
      <c r="L2" s="63">
        <v>8842.0</v>
      </c>
    </row>
    <row r="3">
      <c r="A3" s="63">
        <v>2.0</v>
      </c>
      <c r="B3" s="63">
        <v>87567.0</v>
      </c>
      <c r="C3" s="63">
        <v>28304.0</v>
      </c>
      <c r="D3" s="63">
        <v>86021.0</v>
      </c>
      <c r="E3" s="63">
        <v>53865.0</v>
      </c>
      <c r="F3" s="63">
        <v>113955.0</v>
      </c>
      <c r="G3" s="63">
        <v>70382.0</v>
      </c>
      <c r="H3" s="63">
        <v>28762.0</v>
      </c>
      <c r="I3" s="63">
        <v>25851.0</v>
      </c>
      <c r="J3" s="63">
        <v>54296.0</v>
      </c>
      <c r="K3" s="63">
        <v>26256.0</v>
      </c>
      <c r="L3" s="63">
        <v>23899.0</v>
      </c>
    </row>
    <row r="4">
      <c r="A4" s="63">
        <v>3.0</v>
      </c>
      <c r="B4" s="63">
        <v>70652.0</v>
      </c>
      <c r="C4" s="63">
        <v>33101.0</v>
      </c>
      <c r="D4" s="63">
        <v>70122.0</v>
      </c>
      <c r="E4" s="63">
        <v>56321.0</v>
      </c>
      <c r="F4" s="63">
        <v>82961.0</v>
      </c>
      <c r="G4" s="63">
        <v>80945.0</v>
      </c>
      <c r="H4" s="63">
        <v>32584.0</v>
      </c>
      <c r="I4" s="63">
        <v>31509.0</v>
      </c>
      <c r="J4" s="63">
        <v>56726.0</v>
      </c>
      <c r="K4" s="63">
        <v>32185.0</v>
      </c>
      <c r="L4" s="63">
        <v>28526.0</v>
      </c>
    </row>
    <row r="5">
      <c r="A5" s="63">
        <v>4.0</v>
      </c>
      <c r="B5" s="63">
        <v>59945.0</v>
      </c>
      <c r="C5" s="63">
        <v>34236.0</v>
      </c>
      <c r="D5" s="63">
        <v>59282.0</v>
      </c>
      <c r="E5" s="63">
        <v>51048.0</v>
      </c>
      <c r="F5" s="63">
        <v>60899.0</v>
      </c>
      <c r="G5" s="63">
        <v>66778.0</v>
      </c>
      <c r="H5" s="63">
        <v>33746.0</v>
      </c>
      <c r="I5" s="63">
        <v>33519.0</v>
      </c>
      <c r="J5" s="63">
        <v>51271.0</v>
      </c>
      <c r="K5" s="63">
        <v>33895.0</v>
      </c>
      <c r="L5" s="63">
        <v>29795.0</v>
      </c>
    </row>
    <row r="6">
      <c r="A6" s="63">
        <v>5.0</v>
      </c>
      <c r="B6" s="63">
        <v>51847.0</v>
      </c>
      <c r="C6" s="63">
        <v>30438.0</v>
      </c>
      <c r="D6" s="63">
        <v>51646.0</v>
      </c>
      <c r="E6" s="63">
        <v>42389.0</v>
      </c>
      <c r="F6" s="63">
        <v>43925.0</v>
      </c>
      <c r="G6" s="63">
        <v>48669.0</v>
      </c>
      <c r="H6" s="63">
        <v>30591.0</v>
      </c>
      <c r="I6" s="63">
        <v>31012.0</v>
      </c>
      <c r="J6" s="63">
        <v>42641.0</v>
      </c>
      <c r="K6" s="63">
        <v>31330.0</v>
      </c>
      <c r="L6" s="63">
        <v>27025.0</v>
      </c>
    </row>
    <row r="7">
      <c r="A7" s="63">
        <v>6.0</v>
      </c>
      <c r="B7" s="63">
        <v>43158.0</v>
      </c>
      <c r="C7" s="63">
        <v>25569.0</v>
      </c>
      <c r="D7" s="63">
        <v>43847.0</v>
      </c>
      <c r="E7" s="63">
        <v>34001.0</v>
      </c>
      <c r="F7" s="63">
        <v>34031.0</v>
      </c>
      <c r="G7" s="63">
        <v>33766.0</v>
      </c>
      <c r="H7" s="63">
        <v>25787.0</v>
      </c>
      <c r="I7" s="63">
        <v>26669.0</v>
      </c>
      <c r="J7" s="63">
        <v>33857.0</v>
      </c>
      <c r="K7" s="63">
        <v>26423.0</v>
      </c>
      <c r="L7" s="63">
        <v>22616.0</v>
      </c>
    </row>
    <row r="8">
      <c r="A8" s="63">
        <v>7.0</v>
      </c>
      <c r="B8" s="63">
        <v>34927.0</v>
      </c>
      <c r="C8" s="63">
        <v>19904.0</v>
      </c>
      <c r="D8" s="63">
        <v>34523.0</v>
      </c>
      <c r="E8" s="63">
        <v>26193.0</v>
      </c>
      <c r="F8" s="63">
        <v>26397.0</v>
      </c>
      <c r="G8" s="63">
        <v>23997.0</v>
      </c>
      <c r="H8" s="63">
        <v>20029.0</v>
      </c>
      <c r="I8" s="63">
        <v>21424.0</v>
      </c>
      <c r="J8" s="63">
        <v>26096.0</v>
      </c>
      <c r="K8" s="63">
        <v>21599.0</v>
      </c>
      <c r="L8" s="63">
        <v>17454.0</v>
      </c>
    </row>
    <row r="9">
      <c r="A9" s="63">
        <v>8.0</v>
      </c>
      <c r="B9" s="63">
        <v>26155.0</v>
      </c>
      <c r="C9" s="63">
        <v>15125.0</v>
      </c>
      <c r="D9" s="63">
        <v>26366.0</v>
      </c>
      <c r="E9" s="63">
        <v>19868.0</v>
      </c>
      <c r="F9" s="63">
        <v>20648.0</v>
      </c>
      <c r="G9" s="63">
        <v>17310.0</v>
      </c>
      <c r="H9" s="63">
        <v>15230.0</v>
      </c>
      <c r="I9" s="63">
        <v>16619.0</v>
      </c>
      <c r="J9" s="63">
        <v>19546.0</v>
      </c>
      <c r="K9" s="63">
        <v>16452.0</v>
      </c>
      <c r="L9" s="63">
        <v>12599.0</v>
      </c>
    </row>
    <row r="10">
      <c r="A10" s="63">
        <v>9.0</v>
      </c>
      <c r="B10" s="63">
        <v>19016.0</v>
      </c>
      <c r="C10" s="63">
        <v>10832.0</v>
      </c>
      <c r="D10" s="63">
        <v>19200.0</v>
      </c>
      <c r="E10" s="63">
        <v>14124.0</v>
      </c>
      <c r="F10" s="63">
        <v>15958.0</v>
      </c>
      <c r="G10" s="63">
        <v>12671.0</v>
      </c>
      <c r="H10" s="63">
        <v>10846.0</v>
      </c>
      <c r="I10" s="63">
        <v>12182.0</v>
      </c>
      <c r="J10" s="63">
        <v>14399.0</v>
      </c>
      <c r="K10" s="63">
        <v>11836.0</v>
      </c>
      <c r="L10" s="63">
        <v>8840.0</v>
      </c>
    </row>
    <row r="11">
      <c r="A11" s="63">
        <v>10.0</v>
      </c>
      <c r="B11" s="63">
        <v>13252.0</v>
      </c>
      <c r="C11" s="63">
        <v>7377.0</v>
      </c>
      <c r="D11" s="63">
        <v>13609.0</v>
      </c>
      <c r="E11" s="63">
        <v>10241.0</v>
      </c>
      <c r="F11" s="63">
        <v>12235.0</v>
      </c>
      <c r="G11" s="63">
        <v>9240.0</v>
      </c>
      <c r="H11" s="63">
        <v>7428.0</v>
      </c>
      <c r="I11" s="63">
        <v>8504.0</v>
      </c>
      <c r="J11" s="63">
        <v>10334.0</v>
      </c>
      <c r="K11" s="63">
        <v>8483.0</v>
      </c>
      <c r="L11" s="63">
        <v>5713.0</v>
      </c>
    </row>
    <row r="12">
      <c r="A12" s="63">
        <v>11.0</v>
      </c>
      <c r="B12" s="63">
        <v>9510.0</v>
      </c>
      <c r="C12" s="63">
        <v>5212.0</v>
      </c>
      <c r="D12" s="63">
        <v>9770.0</v>
      </c>
      <c r="E12" s="63">
        <v>7433.0</v>
      </c>
      <c r="F12" s="63">
        <v>9502.0</v>
      </c>
      <c r="G12" s="63">
        <v>6857.0</v>
      </c>
      <c r="H12" s="63">
        <v>5264.0</v>
      </c>
      <c r="I12" s="63">
        <v>6098.0</v>
      </c>
      <c r="J12" s="63">
        <v>7488.0</v>
      </c>
      <c r="K12" s="63">
        <v>6053.0</v>
      </c>
      <c r="L12" s="63">
        <v>4128.0</v>
      </c>
    </row>
    <row r="13">
      <c r="A13" s="63">
        <v>12.0</v>
      </c>
      <c r="B13" s="63">
        <v>6986.0</v>
      </c>
      <c r="C13" s="63">
        <v>3628.0</v>
      </c>
      <c r="D13" s="63">
        <v>7058.0</v>
      </c>
      <c r="E13" s="63">
        <v>5446.0</v>
      </c>
      <c r="F13" s="63">
        <v>7555.0</v>
      </c>
      <c r="G13" s="63">
        <v>5376.0</v>
      </c>
      <c r="H13" s="63">
        <v>3675.0</v>
      </c>
      <c r="I13" s="63">
        <v>4330.0</v>
      </c>
      <c r="J13" s="63">
        <v>5535.0</v>
      </c>
      <c r="K13" s="63">
        <v>4308.0</v>
      </c>
      <c r="L13" s="63">
        <v>2813.0</v>
      </c>
    </row>
    <row r="14">
      <c r="A14" s="63">
        <v>13.0</v>
      </c>
      <c r="B14" s="63">
        <v>5274.0</v>
      </c>
      <c r="C14" s="63">
        <v>2752.0</v>
      </c>
      <c r="D14" s="63">
        <v>5396.0</v>
      </c>
      <c r="E14" s="63">
        <v>4433.0</v>
      </c>
      <c r="F14" s="63">
        <v>6246.0</v>
      </c>
      <c r="G14" s="63">
        <v>4320.0</v>
      </c>
      <c r="H14" s="63">
        <v>2768.0</v>
      </c>
      <c r="I14" s="63">
        <v>3442.0</v>
      </c>
      <c r="J14" s="63">
        <v>4306.0</v>
      </c>
      <c r="K14" s="63">
        <v>3486.0</v>
      </c>
      <c r="L14" s="63">
        <v>2292.0</v>
      </c>
    </row>
    <row r="15">
      <c r="A15" s="63">
        <v>14.0</v>
      </c>
      <c r="B15" s="63">
        <v>4040.0</v>
      </c>
      <c r="C15" s="63">
        <v>2283.0</v>
      </c>
      <c r="D15" s="63">
        <v>4216.0</v>
      </c>
      <c r="E15" s="63">
        <v>3488.0</v>
      </c>
      <c r="F15" s="63">
        <v>5270.0</v>
      </c>
      <c r="G15" s="63">
        <v>3588.0</v>
      </c>
      <c r="H15" s="63">
        <v>2308.0</v>
      </c>
      <c r="I15" s="63">
        <v>2803.0</v>
      </c>
      <c r="J15" s="63">
        <v>3542.0</v>
      </c>
      <c r="K15" s="63">
        <v>2915.0</v>
      </c>
      <c r="L15" s="63">
        <v>1913.0</v>
      </c>
    </row>
    <row r="16">
      <c r="A16" s="63">
        <v>15.0</v>
      </c>
      <c r="B16" s="63">
        <v>3202.0</v>
      </c>
      <c r="C16" s="63">
        <v>1905.0</v>
      </c>
      <c r="D16" s="63">
        <v>3227.0</v>
      </c>
      <c r="E16" s="63">
        <v>2860.0</v>
      </c>
      <c r="F16" s="63">
        <v>4080.0</v>
      </c>
      <c r="G16" s="63">
        <v>2766.0</v>
      </c>
      <c r="H16" s="63">
        <v>1804.0</v>
      </c>
      <c r="I16" s="63">
        <v>2230.0</v>
      </c>
      <c r="J16" s="63">
        <v>2744.0</v>
      </c>
      <c r="K16" s="63">
        <v>2300.0</v>
      </c>
      <c r="L16" s="63">
        <v>1528.0</v>
      </c>
    </row>
    <row r="17">
      <c r="A17" s="63">
        <v>16.0</v>
      </c>
      <c r="B17" s="63">
        <v>2469.0</v>
      </c>
      <c r="C17" s="63">
        <v>1607.0</v>
      </c>
      <c r="D17" s="63">
        <v>2570.0</v>
      </c>
      <c r="E17" s="63">
        <v>2249.0</v>
      </c>
      <c r="F17" s="63">
        <v>3415.0</v>
      </c>
      <c r="G17" s="63">
        <v>2253.0</v>
      </c>
      <c r="H17" s="63">
        <v>1436.0</v>
      </c>
      <c r="I17" s="63">
        <v>1813.0</v>
      </c>
      <c r="J17" s="63">
        <v>2207.0</v>
      </c>
      <c r="K17" s="63">
        <v>1887.0</v>
      </c>
      <c r="L17" s="63">
        <v>1288.0</v>
      </c>
    </row>
    <row r="18">
      <c r="A18" s="63">
        <v>17.0</v>
      </c>
      <c r="B18" s="63">
        <v>2082.0</v>
      </c>
      <c r="C18" s="63">
        <v>1212.0</v>
      </c>
      <c r="D18" s="63">
        <v>2068.0</v>
      </c>
      <c r="E18" s="63">
        <v>1890.0</v>
      </c>
      <c r="F18" s="63">
        <v>3304.0</v>
      </c>
      <c r="G18" s="63">
        <v>2298.0</v>
      </c>
      <c r="H18" s="63">
        <v>1390.0</v>
      </c>
      <c r="I18" s="63">
        <v>1626.0</v>
      </c>
      <c r="J18" s="63">
        <v>1971.0</v>
      </c>
      <c r="K18" s="63">
        <v>1610.0</v>
      </c>
      <c r="L18" s="63">
        <v>1142.0</v>
      </c>
    </row>
    <row r="19">
      <c r="A19" s="63">
        <v>18.0</v>
      </c>
      <c r="B19" s="63">
        <v>1688.0</v>
      </c>
      <c r="C19" s="63">
        <v>1092.0</v>
      </c>
      <c r="D19" s="63">
        <v>1773.0</v>
      </c>
      <c r="E19" s="63">
        <v>1478.0</v>
      </c>
      <c r="F19" s="63">
        <v>3374.0</v>
      </c>
      <c r="G19" s="63">
        <v>2471.0</v>
      </c>
      <c r="H19" s="63">
        <v>1097.0</v>
      </c>
      <c r="I19" s="63">
        <v>1320.0</v>
      </c>
      <c r="J19" s="63">
        <v>1520.0</v>
      </c>
      <c r="K19" s="63">
        <v>1372.0</v>
      </c>
      <c r="L19" s="63">
        <v>993.0</v>
      </c>
    </row>
    <row r="20">
      <c r="A20" s="63">
        <v>19.0</v>
      </c>
      <c r="B20" s="63">
        <v>348.0</v>
      </c>
      <c r="C20" s="63">
        <v>202.0</v>
      </c>
      <c r="D20" s="63">
        <v>340.0</v>
      </c>
      <c r="E20" s="63">
        <v>283.0</v>
      </c>
      <c r="F20" s="63">
        <v>608.0</v>
      </c>
      <c r="G20" s="63">
        <v>420.0</v>
      </c>
      <c r="H20" s="63">
        <v>200.0</v>
      </c>
      <c r="I20" s="63">
        <v>257.0</v>
      </c>
      <c r="J20" s="63">
        <v>288.0</v>
      </c>
      <c r="K20" s="63">
        <v>289.0</v>
      </c>
      <c r="L20" s="63">
        <v>227.0</v>
      </c>
    </row>
    <row r="21">
      <c r="A21" s="63">
        <v>20.0</v>
      </c>
      <c r="B21" s="63">
        <v>31.0</v>
      </c>
      <c r="C21" s="63">
        <v>12.0</v>
      </c>
      <c r="D21" s="63">
        <v>20.0</v>
      </c>
      <c r="E21" s="63">
        <v>16.0</v>
      </c>
      <c r="F21" s="63">
        <v>43.0</v>
      </c>
      <c r="G21" s="63">
        <v>31.0</v>
      </c>
      <c r="H21" s="63">
        <v>8.0</v>
      </c>
      <c r="I21" s="63">
        <v>15.0</v>
      </c>
      <c r="J21" s="63">
        <v>12.0</v>
      </c>
      <c r="K21" s="63">
        <v>22.0</v>
      </c>
      <c r="L21" s="63">
        <v>20.0</v>
      </c>
    </row>
    <row r="22">
      <c r="A22" s="63">
        <v>21.0</v>
      </c>
      <c r="B22" s="63">
        <v>0.0</v>
      </c>
      <c r="C22" s="63">
        <v>0.0</v>
      </c>
      <c r="D22" s="63">
        <v>0.0</v>
      </c>
      <c r="E22" s="63">
        <v>0.0</v>
      </c>
      <c r="F22" s="63">
        <v>0.0</v>
      </c>
      <c r="G22" s="63">
        <v>0.0</v>
      </c>
      <c r="H22" s="63">
        <v>0.0</v>
      </c>
      <c r="I22" s="63">
        <v>0.0</v>
      </c>
      <c r="J22" s="63">
        <v>0.0</v>
      </c>
      <c r="K22" s="63">
        <v>3.0</v>
      </c>
      <c r="L22" s="63">
        <v>0.0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>
        <v>1.0</v>
      </c>
      <c r="C1" s="63">
        <v>4.0</v>
      </c>
      <c r="D1" s="63">
        <v>9.0</v>
      </c>
      <c r="E1" s="63">
        <v>8.0</v>
      </c>
      <c r="F1" s="63" t="s">
        <v>28</v>
      </c>
      <c r="G1" s="63" t="s">
        <v>22</v>
      </c>
      <c r="H1" s="63">
        <v>6.0</v>
      </c>
      <c r="I1" s="63">
        <v>7.0</v>
      </c>
      <c r="J1" s="63">
        <v>2.0</v>
      </c>
      <c r="K1" s="63">
        <v>3.0</v>
      </c>
      <c r="L1" s="63">
        <v>5.0</v>
      </c>
    </row>
    <row r="2">
      <c r="A2" s="63">
        <v>1.0</v>
      </c>
      <c r="B2" s="63">
        <v>27.0</v>
      </c>
      <c r="C2" s="63">
        <v>17.0</v>
      </c>
      <c r="D2" s="63">
        <v>26.0</v>
      </c>
      <c r="E2" s="63">
        <v>29.0</v>
      </c>
      <c r="F2" s="63">
        <v>31.0</v>
      </c>
      <c r="G2" s="63">
        <v>21.0</v>
      </c>
      <c r="H2" s="63">
        <v>18.0</v>
      </c>
      <c r="I2" s="63">
        <v>14.0</v>
      </c>
      <c r="J2" s="63">
        <v>16.0</v>
      </c>
      <c r="K2" s="63">
        <v>20.0</v>
      </c>
      <c r="L2" s="63">
        <v>15.0</v>
      </c>
    </row>
    <row r="3">
      <c r="A3" s="63">
        <v>2.0</v>
      </c>
      <c r="B3" s="63">
        <v>233.0</v>
      </c>
      <c r="C3" s="63">
        <v>253.0</v>
      </c>
      <c r="D3" s="63">
        <v>203.0</v>
      </c>
      <c r="E3" s="63">
        <v>253.0</v>
      </c>
      <c r="F3" s="63">
        <v>252.0</v>
      </c>
      <c r="G3" s="63">
        <v>245.0</v>
      </c>
      <c r="H3" s="63">
        <v>268.0</v>
      </c>
      <c r="I3" s="63">
        <v>247.0</v>
      </c>
      <c r="J3" s="63">
        <v>229.0</v>
      </c>
      <c r="K3" s="63">
        <v>275.0</v>
      </c>
      <c r="L3" s="63">
        <v>235.0</v>
      </c>
    </row>
    <row r="4">
      <c r="A4" s="63">
        <v>3.0</v>
      </c>
      <c r="B4" s="63">
        <v>655.0</v>
      </c>
      <c r="C4" s="63">
        <v>796.0</v>
      </c>
      <c r="D4" s="63">
        <v>625.0</v>
      </c>
      <c r="E4" s="63">
        <v>724.0</v>
      </c>
      <c r="F4" s="63">
        <v>534.0</v>
      </c>
      <c r="G4" s="63">
        <v>526.0</v>
      </c>
      <c r="H4" s="63">
        <v>796.0</v>
      </c>
      <c r="I4" s="63">
        <v>890.0</v>
      </c>
      <c r="J4" s="63">
        <v>708.0</v>
      </c>
      <c r="K4" s="63">
        <v>819.0</v>
      </c>
      <c r="L4" s="63">
        <v>810.0</v>
      </c>
    </row>
    <row r="5">
      <c r="A5" s="63">
        <v>4.0</v>
      </c>
      <c r="B5" s="63">
        <v>1482.0</v>
      </c>
      <c r="C5" s="63">
        <v>1858.0</v>
      </c>
      <c r="D5" s="63">
        <v>1428.0</v>
      </c>
      <c r="E5" s="63">
        <v>1518.0</v>
      </c>
      <c r="F5" s="63">
        <v>1073.0</v>
      </c>
      <c r="G5" s="63">
        <v>935.0</v>
      </c>
      <c r="H5" s="63">
        <v>1760.0</v>
      </c>
      <c r="I5" s="63">
        <v>1755.0</v>
      </c>
      <c r="J5" s="63">
        <v>1471.0</v>
      </c>
      <c r="K5" s="63">
        <v>1786.0</v>
      </c>
      <c r="L5" s="63">
        <v>1784.0</v>
      </c>
    </row>
    <row r="6">
      <c r="A6" s="63">
        <v>5.0</v>
      </c>
      <c r="B6" s="63">
        <v>2558.0</v>
      </c>
      <c r="C6" s="63">
        <v>3042.0</v>
      </c>
      <c r="D6" s="63">
        <v>2605.0</v>
      </c>
      <c r="E6" s="63">
        <v>2464.0</v>
      </c>
      <c r="F6" s="63">
        <v>1705.0</v>
      </c>
      <c r="G6" s="63">
        <v>1424.0</v>
      </c>
      <c r="H6" s="63">
        <v>3027.0</v>
      </c>
      <c r="I6" s="63">
        <v>3025.0</v>
      </c>
      <c r="J6" s="63">
        <v>2512.0</v>
      </c>
      <c r="K6" s="63">
        <v>3002.0</v>
      </c>
      <c r="L6" s="63">
        <v>2979.0</v>
      </c>
    </row>
    <row r="7">
      <c r="A7" s="63">
        <v>6.0</v>
      </c>
      <c r="B7" s="63">
        <v>3889.0</v>
      </c>
      <c r="C7" s="63">
        <v>4399.0</v>
      </c>
      <c r="D7" s="63">
        <v>3952.0</v>
      </c>
      <c r="E7" s="63">
        <v>3630.0</v>
      </c>
      <c r="F7" s="63">
        <v>2554.0</v>
      </c>
      <c r="G7" s="63">
        <v>2064.0</v>
      </c>
      <c r="H7" s="63">
        <v>4393.0</v>
      </c>
      <c r="I7" s="63">
        <v>4364.0</v>
      </c>
      <c r="J7" s="63">
        <v>3691.0</v>
      </c>
      <c r="K7" s="63">
        <v>4290.0</v>
      </c>
      <c r="L7" s="63">
        <v>4167.0</v>
      </c>
    </row>
    <row r="8">
      <c r="A8" s="63">
        <v>7.0</v>
      </c>
      <c r="B8" s="63">
        <v>5240.0</v>
      </c>
      <c r="C8" s="63">
        <v>5353.0</v>
      </c>
      <c r="D8" s="63">
        <v>5228.0</v>
      </c>
      <c r="E8" s="63">
        <v>4737.0</v>
      </c>
      <c r="F8" s="63">
        <v>3321.0</v>
      </c>
      <c r="G8" s="63">
        <v>2424.0</v>
      </c>
      <c r="H8" s="63">
        <v>5526.0</v>
      </c>
      <c r="I8" s="63">
        <v>5414.0</v>
      </c>
      <c r="J8" s="63">
        <v>4670.0</v>
      </c>
      <c r="K8" s="63">
        <v>5320.0</v>
      </c>
      <c r="L8" s="63">
        <v>4999.0</v>
      </c>
    </row>
    <row r="9">
      <c r="A9" s="63">
        <v>8.0</v>
      </c>
      <c r="B9" s="63">
        <v>5815.0</v>
      </c>
      <c r="C9" s="63">
        <v>6070.0</v>
      </c>
      <c r="D9" s="63">
        <v>5993.0</v>
      </c>
      <c r="E9" s="63">
        <v>5569.0</v>
      </c>
      <c r="F9" s="63">
        <v>4159.0</v>
      </c>
      <c r="G9" s="63">
        <v>2965.0</v>
      </c>
      <c r="H9" s="63">
        <v>5942.0</v>
      </c>
      <c r="I9" s="63">
        <v>6113.0</v>
      </c>
      <c r="J9" s="63">
        <v>5397.0</v>
      </c>
      <c r="K9" s="63">
        <v>6099.0</v>
      </c>
      <c r="L9" s="63">
        <v>5381.0</v>
      </c>
    </row>
    <row r="10">
      <c r="A10" s="63">
        <v>9.0</v>
      </c>
      <c r="B10" s="63">
        <v>5977.0</v>
      </c>
      <c r="C10" s="63">
        <v>6256.0</v>
      </c>
      <c r="D10" s="63">
        <v>5967.0</v>
      </c>
      <c r="E10" s="63">
        <v>5828.0</v>
      </c>
      <c r="F10" s="63">
        <v>4469.0</v>
      </c>
      <c r="G10" s="63">
        <v>3245.0</v>
      </c>
      <c r="H10" s="63">
        <v>5958.0</v>
      </c>
      <c r="I10" s="63">
        <v>6143.0</v>
      </c>
      <c r="J10" s="63">
        <v>5707.0</v>
      </c>
      <c r="K10" s="63">
        <v>6185.0</v>
      </c>
      <c r="L10" s="63">
        <v>5318.0</v>
      </c>
    </row>
    <row r="11">
      <c r="A11" s="63">
        <v>10.0</v>
      </c>
      <c r="B11" s="63">
        <v>5743.0</v>
      </c>
      <c r="C11" s="63">
        <v>5685.0</v>
      </c>
      <c r="D11" s="63">
        <v>5786.0</v>
      </c>
      <c r="E11" s="63">
        <v>5577.0</v>
      </c>
      <c r="F11" s="63">
        <v>4502.0</v>
      </c>
      <c r="G11" s="63">
        <v>3303.0</v>
      </c>
      <c r="H11" s="63">
        <v>5674.0</v>
      </c>
      <c r="I11" s="63">
        <v>5832.0</v>
      </c>
      <c r="J11" s="63">
        <v>5421.0</v>
      </c>
      <c r="K11" s="63">
        <v>5987.0</v>
      </c>
      <c r="L11" s="63">
        <v>4832.0</v>
      </c>
    </row>
    <row r="12">
      <c r="A12" s="63">
        <v>11.0</v>
      </c>
      <c r="B12" s="63">
        <v>5038.0</v>
      </c>
      <c r="C12" s="63">
        <v>4857.0</v>
      </c>
      <c r="D12" s="63">
        <v>5166.0</v>
      </c>
      <c r="E12" s="63">
        <v>5046.0</v>
      </c>
      <c r="F12" s="63">
        <v>4379.0</v>
      </c>
      <c r="G12" s="63">
        <v>2992.0</v>
      </c>
      <c r="H12" s="63">
        <v>5068.0</v>
      </c>
      <c r="I12" s="63">
        <v>5130.0</v>
      </c>
      <c r="J12" s="63">
        <v>5075.0</v>
      </c>
      <c r="K12" s="63">
        <v>5124.0</v>
      </c>
      <c r="L12" s="63">
        <v>4193.0</v>
      </c>
    </row>
    <row r="13">
      <c r="A13" s="63">
        <v>12.0</v>
      </c>
      <c r="B13" s="63">
        <v>4439.0</v>
      </c>
      <c r="C13" s="63">
        <v>4293.0</v>
      </c>
      <c r="D13" s="63">
        <v>4291.0</v>
      </c>
      <c r="E13" s="63">
        <v>4437.0</v>
      </c>
      <c r="F13" s="63">
        <v>3933.0</v>
      </c>
      <c r="G13" s="63">
        <v>2621.0</v>
      </c>
      <c r="H13" s="63">
        <v>4249.0</v>
      </c>
      <c r="I13" s="63">
        <v>4396.0</v>
      </c>
      <c r="J13" s="63">
        <v>4426.0</v>
      </c>
      <c r="K13" s="63">
        <v>4372.0</v>
      </c>
      <c r="L13" s="63">
        <v>3484.0</v>
      </c>
    </row>
    <row r="14">
      <c r="A14" s="63">
        <v>13.0</v>
      </c>
      <c r="B14" s="63">
        <v>3848.0</v>
      </c>
      <c r="C14" s="63">
        <v>3570.0</v>
      </c>
      <c r="D14" s="63">
        <v>3862.0</v>
      </c>
      <c r="E14" s="63">
        <v>3936.0</v>
      </c>
      <c r="F14" s="63">
        <v>3448.0</v>
      </c>
      <c r="G14" s="63">
        <v>2379.0</v>
      </c>
      <c r="H14" s="63">
        <v>3602.0</v>
      </c>
      <c r="I14" s="63">
        <v>3884.0</v>
      </c>
      <c r="J14" s="63">
        <v>3852.0</v>
      </c>
      <c r="K14" s="63">
        <v>3850.0</v>
      </c>
      <c r="L14" s="63">
        <v>2909.0</v>
      </c>
    </row>
    <row r="15">
      <c r="A15" s="63">
        <v>14.0</v>
      </c>
      <c r="B15" s="63">
        <v>3390.0</v>
      </c>
      <c r="C15" s="63">
        <v>3234.0</v>
      </c>
      <c r="D15" s="63">
        <v>3373.0</v>
      </c>
      <c r="E15" s="63">
        <v>3549.0</v>
      </c>
      <c r="F15" s="63">
        <v>3177.0</v>
      </c>
      <c r="G15" s="63">
        <v>2078.0</v>
      </c>
      <c r="H15" s="63">
        <v>3062.0</v>
      </c>
      <c r="I15" s="63">
        <v>3538.0</v>
      </c>
      <c r="J15" s="63">
        <v>3447.0</v>
      </c>
      <c r="K15" s="63">
        <v>3537.0</v>
      </c>
      <c r="L15" s="63">
        <v>2716.0</v>
      </c>
    </row>
    <row r="16">
      <c r="A16" s="63">
        <v>15.0</v>
      </c>
      <c r="B16" s="63">
        <v>2890.0</v>
      </c>
      <c r="C16" s="63">
        <v>2905.0</v>
      </c>
      <c r="D16" s="63">
        <v>3002.0</v>
      </c>
      <c r="E16" s="63">
        <v>3272.0</v>
      </c>
      <c r="F16" s="63">
        <v>2792.0</v>
      </c>
      <c r="G16" s="63">
        <v>1812.0</v>
      </c>
      <c r="H16" s="63">
        <v>2811.0</v>
      </c>
      <c r="I16" s="63">
        <v>3240.0</v>
      </c>
      <c r="J16" s="63">
        <v>3361.0</v>
      </c>
      <c r="K16" s="63">
        <v>3257.0</v>
      </c>
      <c r="L16" s="63">
        <v>2569.0</v>
      </c>
    </row>
    <row r="17">
      <c r="A17" s="63">
        <v>16.0</v>
      </c>
      <c r="B17" s="63">
        <v>2462.0</v>
      </c>
      <c r="C17" s="63">
        <v>2494.0</v>
      </c>
      <c r="D17" s="63">
        <v>2434.0</v>
      </c>
      <c r="E17" s="63">
        <v>2868.0</v>
      </c>
      <c r="F17" s="63">
        <v>2076.0</v>
      </c>
      <c r="G17" s="63">
        <v>1458.0</v>
      </c>
      <c r="H17" s="63">
        <v>2518.0</v>
      </c>
      <c r="I17" s="63">
        <v>2879.0</v>
      </c>
      <c r="J17" s="63">
        <v>2869.0</v>
      </c>
      <c r="K17" s="63">
        <v>2799.0</v>
      </c>
      <c r="L17" s="63">
        <v>2363.0</v>
      </c>
    </row>
    <row r="18">
      <c r="A18" s="63">
        <v>17.0</v>
      </c>
      <c r="B18" s="63">
        <v>1716.0</v>
      </c>
      <c r="C18" s="63">
        <v>2146.0</v>
      </c>
      <c r="D18" s="63">
        <v>1745.0</v>
      </c>
      <c r="E18" s="63">
        <v>2246.0</v>
      </c>
      <c r="F18" s="63">
        <v>1357.0</v>
      </c>
      <c r="G18" s="63">
        <v>1000.0</v>
      </c>
      <c r="H18" s="63">
        <v>2048.0</v>
      </c>
      <c r="I18" s="63">
        <v>2392.0</v>
      </c>
      <c r="J18" s="63">
        <v>2244.0</v>
      </c>
      <c r="K18" s="63">
        <v>2264.0</v>
      </c>
      <c r="L18" s="63">
        <v>1943.0</v>
      </c>
    </row>
    <row r="19">
      <c r="A19" s="63">
        <v>18.0</v>
      </c>
      <c r="B19" s="63">
        <v>1009.0</v>
      </c>
      <c r="C19" s="63">
        <v>1250.0</v>
      </c>
      <c r="D19" s="63">
        <v>936.0</v>
      </c>
      <c r="E19" s="63">
        <v>1251.0</v>
      </c>
      <c r="F19" s="63">
        <v>629.0</v>
      </c>
      <c r="G19" s="63">
        <v>477.0</v>
      </c>
      <c r="H19" s="63">
        <v>1227.0</v>
      </c>
      <c r="I19" s="63">
        <v>1330.0</v>
      </c>
      <c r="J19" s="63">
        <v>1245.0</v>
      </c>
      <c r="K19" s="63">
        <v>1359.0</v>
      </c>
      <c r="L19" s="63">
        <v>1207.0</v>
      </c>
    </row>
    <row r="20">
      <c r="A20" s="63">
        <v>19.0</v>
      </c>
      <c r="B20" s="63">
        <v>166.0</v>
      </c>
      <c r="C20" s="63">
        <v>252.0</v>
      </c>
      <c r="D20" s="63">
        <v>158.0</v>
      </c>
      <c r="E20" s="63">
        <v>203.0</v>
      </c>
      <c r="F20" s="63">
        <v>98.0</v>
      </c>
      <c r="G20" s="63">
        <v>74.0</v>
      </c>
      <c r="H20" s="63">
        <v>204.0</v>
      </c>
      <c r="I20" s="63">
        <v>251.0</v>
      </c>
      <c r="J20" s="63">
        <v>217.0</v>
      </c>
      <c r="K20" s="63">
        <v>234.0</v>
      </c>
      <c r="L20" s="63">
        <v>199.0</v>
      </c>
    </row>
    <row r="21">
      <c r="A21" s="63">
        <v>20.0</v>
      </c>
      <c r="B21" s="63">
        <v>4.0</v>
      </c>
      <c r="C21" s="63">
        <v>14.0</v>
      </c>
      <c r="D21" s="63">
        <v>5.0</v>
      </c>
      <c r="E21" s="63">
        <v>10.0</v>
      </c>
      <c r="F21" s="63">
        <v>6.0</v>
      </c>
      <c r="G21" s="63">
        <v>5.0</v>
      </c>
      <c r="H21" s="63">
        <v>20.0</v>
      </c>
      <c r="I21" s="63">
        <v>12.0</v>
      </c>
      <c r="J21" s="63">
        <v>13.0</v>
      </c>
      <c r="K21" s="63">
        <v>10.0</v>
      </c>
      <c r="L21" s="63">
        <v>9.0</v>
      </c>
    </row>
    <row r="22">
      <c r="A22" s="63">
        <v>21.0</v>
      </c>
      <c r="B22" s="63">
        <v>0.0</v>
      </c>
      <c r="C22" s="63">
        <v>1.0</v>
      </c>
      <c r="D22" s="63">
        <v>0.0</v>
      </c>
      <c r="E22" s="63">
        <v>1.0</v>
      </c>
      <c r="F22" s="63">
        <v>0.0</v>
      </c>
      <c r="G22" s="63">
        <v>0.0</v>
      </c>
      <c r="H22" s="63">
        <v>0.0</v>
      </c>
      <c r="I22" s="63">
        <v>0.0</v>
      </c>
      <c r="J22" s="63">
        <v>0.0</v>
      </c>
      <c r="K22" s="63">
        <v>0.0</v>
      </c>
      <c r="L22" s="63">
        <v>0.0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5.13"/>
    <col customWidth="1" min="3" max="3" width="6.5"/>
    <col customWidth="1" min="4" max="4" width="5.13"/>
    <col customWidth="1" min="5" max="5" width="6.5"/>
    <col customWidth="1" min="6" max="6" width="5.13"/>
    <col customWidth="1" min="7" max="7" width="6.5"/>
    <col customWidth="1" min="8" max="8" width="5.13"/>
    <col customWidth="1" min="9" max="9" width="6.5"/>
    <col customWidth="1" min="10" max="10" width="5.13"/>
    <col customWidth="1" min="11" max="11" width="6.5"/>
    <col customWidth="1" min="12" max="12" width="5.13"/>
    <col customWidth="1" min="13" max="13" width="6.5"/>
    <col customWidth="1" min="14" max="14" width="5.13"/>
    <col customWidth="1" min="15" max="15" width="6.5"/>
    <col customWidth="1" min="16" max="16" width="5.13"/>
    <col customWidth="1" min="17" max="17" width="6.5"/>
    <col customWidth="1" min="18" max="18" width="5.13"/>
    <col customWidth="1" min="19" max="19" width="6.5"/>
    <col customWidth="1" min="20" max="20" width="6.75"/>
    <col customWidth="1" min="21" max="21" width="6.5"/>
    <col customWidth="1" min="22" max="22" width="5.13"/>
    <col customWidth="1" min="23" max="23" width="6.5"/>
  </cols>
  <sheetData>
    <row r="1">
      <c r="A1" s="64"/>
      <c r="B1" s="1">
        <v>1.0</v>
      </c>
      <c r="C1" s="3"/>
      <c r="D1" s="5">
        <v>2.0</v>
      </c>
      <c r="E1" s="2"/>
      <c r="F1" s="5">
        <v>3.0</v>
      </c>
      <c r="G1" s="2"/>
      <c r="H1" s="1">
        <v>4.0</v>
      </c>
      <c r="I1" s="3"/>
      <c r="J1" s="1">
        <v>5.0</v>
      </c>
      <c r="K1" s="2"/>
      <c r="L1" s="1">
        <v>6.0</v>
      </c>
      <c r="M1" s="3"/>
      <c r="N1" s="5">
        <v>7.0</v>
      </c>
      <c r="O1" s="2"/>
      <c r="P1" s="1">
        <v>8.0</v>
      </c>
      <c r="Q1" s="3"/>
      <c r="R1" s="1">
        <v>9.0</v>
      </c>
      <c r="S1" s="3"/>
      <c r="T1" s="5" t="s">
        <v>28</v>
      </c>
      <c r="U1" s="3"/>
      <c r="V1" s="92" t="s">
        <v>22</v>
      </c>
      <c r="W1" s="93"/>
    </row>
    <row r="2">
      <c r="A2" s="4" t="s">
        <v>8</v>
      </c>
      <c r="B2" s="80" t="s">
        <v>29</v>
      </c>
      <c r="C2" s="81" t="s">
        <v>10</v>
      </c>
      <c r="D2" s="82" t="s">
        <v>29</v>
      </c>
      <c r="E2" s="81" t="s">
        <v>10</v>
      </c>
      <c r="F2" s="82" t="s">
        <v>29</v>
      </c>
      <c r="G2" s="81" t="s">
        <v>10</v>
      </c>
      <c r="H2" s="82" t="s">
        <v>29</v>
      </c>
      <c r="I2" s="81" t="s">
        <v>10</v>
      </c>
      <c r="J2" s="80" t="s">
        <v>29</v>
      </c>
      <c r="K2" s="81" t="s">
        <v>10</v>
      </c>
      <c r="L2" s="80" t="s">
        <v>29</v>
      </c>
      <c r="M2" s="81" t="s">
        <v>10</v>
      </c>
      <c r="N2" s="82" t="s">
        <v>29</v>
      </c>
      <c r="O2" s="83" t="s">
        <v>10</v>
      </c>
      <c r="P2" s="80" t="s">
        <v>29</v>
      </c>
      <c r="Q2" s="81" t="s">
        <v>10</v>
      </c>
      <c r="R2" s="82" t="s">
        <v>29</v>
      </c>
      <c r="S2" s="81" t="s">
        <v>10</v>
      </c>
      <c r="T2" s="82" t="s">
        <v>29</v>
      </c>
      <c r="U2" s="81" t="s">
        <v>10</v>
      </c>
      <c r="V2" s="82" t="s">
        <v>29</v>
      </c>
      <c r="W2" s="81" t="s">
        <v>10</v>
      </c>
    </row>
    <row r="3">
      <c r="A3" s="9">
        <v>2.0</v>
      </c>
      <c r="B3" s="14">
        <f>ShantenD!J2 / CountD!J2</f>
        <v>1.750811688</v>
      </c>
      <c r="C3" s="71">
        <f> TenpaiD!J2 / CountD!J2</f>
        <v>0.02678571429</v>
      </c>
      <c r="D3" s="84">
        <f>ShantenD!D2 / CountD!D2</f>
        <v>1.599224806</v>
      </c>
      <c r="E3" s="70">
        <f> TenpaiD!D2 / CountD!D2</f>
        <v>0.04728682171</v>
      </c>
      <c r="F3" s="84">
        <f>ShantenD!I2 / CountD!I2</f>
        <v>1.525026624</v>
      </c>
      <c r="G3" s="70">
        <f> TenpaiD!I2 / CountD!I2</f>
        <v>0.06709265176</v>
      </c>
      <c r="H3" s="14">
        <f>ShantenD!F2 / CountD!F2</f>
        <v>1.496767241</v>
      </c>
      <c r="I3" s="71">
        <f> TenpaiD!F2 / CountD!F2</f>
        <v>0.06034482759</v>
      </c>
      <c r="J3" s="14">
        <f>ShantenD!B2 / CountD!B2</f>
        <v>1.470422535</v>
      </c>
      <c r="K3" s="70">
        <f> TenpaiD!B2 / CountD!B2</f>
        <v>0.08169014085</v>
      </c>
      <c r="L3" s="14">
        <f>ShantenD!E2 / CountD!E2</f>
        <v>1.42994012</v>
      </c>
      <c r="M3" s="71">
        <f> TenpaiD!E2 / CountD!E2</f>
        <v>0.07784431138</v>
      </c>
      <c r="N3" s="84">
        <f>ShantenD!K2 / CountD!K2</f>
        <v>1.511904762</v>
      </c>
      <c r="O3" s="70">
        <f> TenpaiD!K2 / CountD!K2</f>
        <v>0.05844155844</v>
      </c>
      <c r="P3" s="14">
        <f>ShantenD!C2 / CountD!C2</f>
        <v>1.630557801</v>
      </c>
      <c r="Q3" s="71">
        <f> TenpaiD!C2 / CountD!C2</f>
        <v>0.03799514956</v>
      </c>
      <c r="R3" s="14">
        <f>ShantenD!H2 / CountD!H2</f>
        <v>1.750215332</v>
      </c>
      <c r="S3" s="71">
        <f> TenpaiD!H2 / CountD!H2</f>
        <v>0.02842377261</v>
      </c>
      <c r="T3" s="84">
        <f>ShantenD!G2 / CountD!G2</f>
        <v>1.647847565</v>
      </c>
      <c r="U3" s="71">
        <f> TenpaiD!G2 / CountD!G2</f>
        <v>0.04657727594</v>
      </c>
      <c r="V3" s="84">
        <f>ShantenD!L2 / CountD!L2</f>
        <v>1.512891344</v>
      </c>
      <c r="W3" s="49">
        <f> TenpaiD!L2 / CountD!L2</f>
        <v>0.06629834254</v>
      </c>
    </row>
    <row r="4">
      <c r="A4" s="18">
        <v>3.0</v>
      </c>
      <c r="B4" s="85">
        <f>ShantenD!J3 / CountD!J3</f>
        <v>1.417344173</v>
      </c>
      <c r="C4" s="74">
        <f> TenpaiD!J3 / CountD!J3</f>
        <v>0.09274314965</v>
      </c>
      <c r="D4" s="86">
        <f>ShantenD!D3 / CountD!D3</f>
        <v>1.356814331</v>
      </c>
      <c r="E4" s="42">
        <f> TenpaiD!D3 / CountD!D3</f>
        <v>0.08932461874</v>
      </c>
      <c r="F4" s="86">
        <f>ShantenD!I3 / CountD!I3</f>
        <v>1.19743224</v>
      </c>
      <c r="G4" s="42">
        <f> TenpaiD!I3 / CountD!I3</f>
        <v>0.1437945792</v>
      </c>
      <c r="H4" s="85">
        <f>ShantenD!F3 / CountD!F3</f>
        <v>1.19210679</v>
      </c>
      <c r="I4" s="74">
        <f> TenpaiD!F3 / CountD!F3</f>
        <v>0.1442251886</v>
      </c>
      <c r="J4" s="85">
        <f>ShantenD!B3 / CountD!B3</f>
        <v>1.171144279</v>
      </c>
      <c r="K4" s="42">
        <f> TenpaiD!B3 / CountD!B3</f>
        <v>0.1558872305</v>
      </c>
      <c r="L4" s="85">
        <f>ShantenD!E3 / CountD!E3</f>
        <v>1.220731011</v>
      </c>
      <c r="M4" s="74">
        <f> TenpaiD!E3 / CountD!E3</f>
        <v>0.1373500857</v>
      </c>
      <c r="N4" s="86">
        <f>ShantenD!K3 / CountD!K3</f>
        <v>1.185895628</v>
      </c>
      <c r="O4" s="42">
        <f> TenpaiD!K3 / CountD!K3</f>
        <v>0.1449929478</v>
      </c>
      <c r="P4" s="85">
        <f>ShantenD!C3 / CountD!C3</f>
        <v>1.323923096</v>
      </c>
      <c r="Q4" s="74">
        <f> TenpaiD!C3 / CountD!C3</f>
        <v>0.1031881236</v>
      </c>
      <c r="R4" s="85">
        <f>ShantenD!H3 / CountD!H3</f>
        <v>1.435403727</v>
      </c>
      <c r="S4" s="74">
        <f> TenpaiD!H3 / CountD!H3</f>
        <v>0.09037267081</v>
      </c>
      <c r="T4" s="86">
        <f>ShantenD!G3 / CountD!G3</f>
        <v>1.397691083</v>
      </c>
      <c r="U4" s="74">
        <f> TenpaiD!G3 / CountD!G3</f>
        <v>0.09992038217</v>
      </c>
      <c r="V4" s="86">
        <f>ShantenD!L3 / CountD!L3</f>
        <v>1.344908394</v>
      </c>
      <c r="W4" s="25">
        <f> TenpaiD!L3 / CountD!L3</f>
        <v>0.1016190882</v>
      </c>
    </row>
    <row r="5">
      <c r="A5" s="18">
        <v>4.0</v>
      </c>
      <c r="B5" s="85">
        <f>ShantenD!J4 / CountD!J4</f>
        <v>1.19318569</v>
      </c>
      <c r="C5" s="74">
        <f> TenpaiD!J4 / CountD!J4</f>
        <v>0.1591141397</v>
      </c>
      <c r="D5" s="86">
        <f>ShantenD!D4 / CountD!D4</f>
        <v>1.111917388</v>
      </c>
      <c r="E5" s="42">
        <f> TenpaiD!D4 / CountD!D4</f>
        <v>0.1606195925</v>
      </c>
      <c r="F5" s="86">
        <f>ShantenD!I4 / CountD!I4</f>
        <v>0.9810583283</v>
      </c>
      <c r="G5" s="42">
        <f> TenpaiD!I4 / CountD!I4</f>
        <v>0.2241431149</v>
      </c>
      <c r="H5" s="85">
        <f>ShantenD!F4 / CountD!F4</f>
        <v>0.9871477238</v>
      </c>
      <c r="I5" s="74">
        <f> TenpaiD!F4 / CountD!F4</f>
        <v>0.2177144627</v>
      </c>
      <c r="J5" s="85">
        <f>ShantenD!B4 / CountD!B4</f>
        <v>0.9452968646</v>
      </c>
      <c r="K5" s="42">
        <f> TenpaiD!B4 / CountD!B4</f>
        <v>0.2498332221</v>
      </c>
      <c r="L5" s="85">
        <f>ShantenD!E4 / CountD!E4</f>
        <v>0.9669818633</v>
      </c>
      <c r="M5" s="74">
        <f> TenpaiD!E4 / CountD!E4</f>
        <v>0.2323670749</v>
      </c>
      <c r="N5" s="86">
        <f>ShantenD!K4 / CountD!K4</f>
        <v>0.9751740842</v>
      </c>
      <c r="O5" s="42">
        <f> TenpaiD!K4 / CountD!K4</f>
        <v>0.2343324251</v>
      </c>
      <c r="P5" s="85">
        <f>ShantenD!C4 / CountD!C4</f>
        <v>1.114740484</v>
      </c>
      <c r="Q5" s="74">
        <f> TenpaiD!C4 / CountD!C4</f>
        <v>0.1669204152</v>
      </c>
      <c r="R5" s="85">
        <f>ShantenD!H4 / CountD!H4</f>
        <v>1.172543649</v>
      </c>
      <c r="S5" s="74">
        <f> TenpaiD!H4 / CountD!H4</f>
        <v>0.1711742554</v>
      </c>
      <c r="T5" s="86">
        <f>ShantenD!G4 / CountD!G4</f>
        <v>1.210830158</v>
      </c>
      <c r="U5" s="74">
        <f> TenpaiD!G4 / CountD!G4</f>
        <v>0.1483662395</v>
      </c>
      <c r="V5" s="86">
        <f>ShantenD!L4 / CountD!L4</f>
        <v>1.165457686</v>
      </c>
      <c r="W5" s="25">
        <f> TenpaiD!L4 / CountD!L4</f>
        <v>0.1594703512</v>
      </c>
    </row>
    <row r="6">
      <c r="A6" s="87">
        <v>5.0</v>
      </c>
      <c r="B6" s="85">
        <f>ShantenD!J5 / CountD!J5</f>
        <v>0.9710886377</v>
      </c>
      <c r="C6" s="74">
        <f> TenpaiD!J5 / CountD!J5</f>
        <v>0.2529446758</v>
      </c>
      <c r="D6" s="86">
        <f>ShantenD!D5 / CountD!D5</f>
        <v>0.9249120063</v>
      </c>
      <c r="E6" s="42">
        <f> TenpaiD!D5 / CountD!D5</f>
        <v>0.2582127493</v>
      </c>
      <c r="F6" s="86">
        <f>ShantenD!I5 / CountD!I5</f>
        <v>0.7962458371</v>
      </c>
      <c r="G6" s="42">
        <f> TenpaiD!I5 / CountD!I5</f>
        <v>0.3228378242</v>
      </c>
      <c r="H6" s="85">
        <f>ShantenD!F5 / CountD!F5</f>
        <v>0.80329244</v>
      </c>
      <c r="I6" s="74">
        <f> TenpaiD!F5 / CountD!F5</f>
        <v>0.3160322953</v>
      </c>
      <c r="J6" s="85">
        <f>ShantenD!B5 / CountD!B5</f>
        <v>0.7673091418</v>
      </c>
      <c r="K6" s="42">
        <f> TenpaiD!B5 / CountD!B5</f>
        <v>0.3452137396</v>
      </c>
      <c r="L6" s="85">
        <f>ShantenD!E5 / CountD!E5</f>
        <v>0.8007747069</v>
      </c>
      <c r="M6" s="74">
        <f> TenpaiD!E5 / CountD!E5</f>
        <v>0.3172110553</v>
      </c>
      <c r="N6" s="86">
        <f>ShantenD!K5 / CountD!K5</f>
        <v>0.7959828711</v>
      </c>
      <c r="O6" s="42">
        <f> TenpaiD!K5 / CountD!K5</f>
        <v>0.32137031</v>
      </c>
      <c r="P6" s="85">
        <f>ShantenD!C5 / CountD!C5</f>
        <v>0.9407985768</v>
      </c>
      <c r="Q6" s="74">
        <f> TenpaiD!C5 / CountD!C5</f>
        <v>0.247084404</v>
      </c>
      <c r="R6" s="85">
        <f>ShantenD!H5 / CountD!H5</f>
        <v>0.9788378766</v>
      </c>
      <c r="S6" s="74">
        <f> TenpaiD!H5 / CountD!H5</f>
        <v>0.2458153993</v>
      </c>
      <c r="T6" s="86">
        <f>ShantenD!G5 / CountD!G5</f>
        <v>1.05140908</v>
      </c>
      <c r="U6" s="74">
        <f> TenpaiD!G5 / CountD!G5</f>
        <v>0.2114025826</v>
      </c>
      <c r="V6" s="86">
        <f>ShantenD!L5 / CountD!L5</f>
        <v>1.021420237</v>
      </c>
      <c r="W6" s="25">
        <f> TenpaiD!L5 / CountD!L5</f>
        <v>0.2154525754</v>
      </c>
    </row>
    <row r="7">
      <c r="A7" s="88">
        <v>6.0</v>
      </c>
      <c r="B7" s="89">
        <f>ShantenD!J6 / CountD!J6</f>
        <v>0.8307219662</v>
      </c>
      <c r="C7" s="78">
        <f> TenpaiD!J6 / CountD!J6</f>
        <v>0.3299539171</v>
      </c>
      <c r="D7" s="90">
        <f>ShantenD!D6 / CountD!D6</f>
        <v>0.8009336445</v>
      </c>
      <c r="E7" s="77">
        <f> TenpaiD!D6 / CountD!D6</f>
        <v>0.3271923975</v>
      </c>
      <c r="F7" s="90">
        <f>ShantenD!I6 / CountD!I6</f>
        <v>0.6789741876</v>
      </c>
      <c r="G7" s="77">
        <f> TenpaiD!I6 / CountD!I6</f>
        <v>0.3974605296</v>
      </c>
      <c r="H7" s="89">
        <f>ShantenD!F6 / CountD!F6</f>
        <v>0.6552020636</v>
      </c>
      <c r="I7" s="78">
        <f> TenpaiD!F6 / CountD!F6</f>
        <v>0.4128116939</v>
      </c>
      <c r="J7" s="89">
        <f>ShantenD!B6 / CountD!B6</f>
        <v>0.6166637493</v>
      </c>
      <c r="K7" s="77">
        <f> TenpaiD!B6 / CountD!B6</f>
        <v>0.4494136181</v>
      </c>
      <c r="L7" s="89">
        <f>ShantenD!E6 / CountD!E6</f>
        <v>0.6552845528</v>
      </c>
      <c r="M7" s="78">
        <f> TenpaiD!E6 / CountD!E6</f>
        <v>0.4122379119</v>
      </c>
      <c r="N7" s="90">
        <f>ShantenD!K6 / CountD!K6</f>
        <v>0.6774802891</v>
      </c>
      <c r="O7" s="77">
        <f> TenpaiD!K6 / CountD!K6</f>
        <v>0.3982424442</v>
      </c>
      <c r="P7" s="89">
        <f>ShantenD!C6 / CountD!C6</f>
        <v>0.7848943603</v>
      </c>
      <c r="Q7" s="78">
        <f> TenpaiD!C6 / CountD!C6</f>
        <v>0.3383796373</v>
      </c>
      <c r="R7" s="89">
        <f>ShantenD!H6 / CountD!H6</f>
        <v>0.8071574642</v>
      </c>
      <c r="S7" s="78">
        <f> TenpaiD!H6 / CountD!H6</f>
        <v>0.3348670757</v>
      </c>
      <c r="T7" s="90">
        <f>ShantenD!G6 / CountD!G6</f>
        <v>0.9219255095</v>
      </c>
      <c r="U7" s="78">
        <f> TenpaiD!G6 / CountD!G6</f>
        <v>0.2827828531</v>
      </c>
      <c r="V7" s="90">
        <f>ShantenD!L6 / CountD!L6</f>
        <v>0.9097297689</v>
      </c>
      <c r="W7" s="35">
        <f> TenpaiD!L6 / CountD!L6</f>
        <v>0.2805911758</v>
      </c>
    </row>
    <row r="8">
      <c r="A8" s="94">
        <v>7.0</v>
      </c>
      <c r="B8" s="14">
        <f>ShantenD!J7 / CountD!J7</f>
        <v>0.6985468705</v>
      </c>
      <c r="C8" s="71">
        <f> TenpaiD!J7 / CountD!J7</f>
        <v>0.4141893817</v>
      </c>
      <c r="D8" s="84">
        <f>ShantenD!D7 / CountD!D7</f>
        <v>0.6741771948</v>
      </c>
      <c r="E8" s="70">
        <f> TenpaiD!D7 / CountD!D7</f>
        <v>0.4113623562</v>
      </c>
      <c r="F8" s="84">
        <f>ShantenD!I7 / CountD!I7</f>
        <v>0.5616493517</v>
      </c>
      <c r="G8" s="70">
        <f> TenpaiD!I7 / CountD!I7</f>
        <v>0.4848997342</v>
      </c>
      <c r="H8" s="14">
        <f>ShantenD!F7 / CountD!F7</f>
        <v>0.550528026</v>
      </c>
      <c r="I8" s="71">
        <f> TenpaiD!F7 / CountD!F7</f>
        <v>0.4902518278</v>
      </c>
      <c r="J8" s="14">
        <f>ShantenD!B7 / CountD!B7</f>
        <v>0.5152400835</v>
      </c>
      <c r="K8" s="70">
        <f> TenpaiD!B7 / CountD!B7</f>
        <v>0.5218371608</v>
      </c>
      <c r="L8" s="14">
        <f>ShantenD!E7 / CountD!E7</f>
        <v>0.5460882401</v>
      </c>
      <c r="M8" s="71">
        <f> TenpaiD!E7 / CountD!E7</f>
        <v>0.4904871248</v>
      </c>
      <c r="N8" s="84">
        <f>ShantenD!K7 / CountD!K7</f>
        <v>0.5732594937</v>
      </c>
      <c r="O8" s="70">
        <f> TenpaiD!K7 / CountD!K7</f>
        <v>0.4787974684</v>
      </c>
      <c r="P8" s="14">
        <f>ShantenD!C7 / CountD!C7</f>
        <v>0.662327226</v>
      </c>
      <c r="Q8" s="71">
        <f> TenpaiD!C7 / CountD!C7</f>
        <v>0.4181935069</v>
      </c>
      <c r="R8" s="14">
        <f>ShantenD!H7 / CountD!H7</f>
        <v>0.6938616939</v>
      </c>
      <c r="S8" s="71">
        <f> TenpaiD!H7 / CountD!H7</f>
        <v>0.415986791</v>
      </c>
      <c r="T8" s="84">
        <f>ShantenD!G7 / CountD!G7</f>
        <v>0.7853963192</v>
      </c>
      <c r="U8" s="71">
        <f> TenpaiD!G7 / CountD!G7</f>
        <v>0.3621686267</v>
      </c>
      <c r="V8" s="84">
        <f>ShantenD!L7 / CountD!L7</f>
        <v>0.8106001559</v>
      </c>
      <c r="W8" s="49">
        <f> TenpaiD!L7 / CountD!L7</f>
        <v>0.3374902572</v>
      </c>
    </row>
    <row r="9">
      <c r="A9" s="95">
        <v>8.0</v>
      </c>
      <c r="B9" s="85">
        <f>ShantenD!J8 / CountD!J8</f>
        <v>0.6071428571</v>
      </c>
      <c r="C9" s="42">
        <f> TenpaiD!J8 / CountD!J8</f>
        <v>0.4743897559</v>
      </c>
      <c r="D9" s="85">
        <f>ShantenD!D8 / CountD!D8</f>
        <v>0.5647427217</v>
      </c>
      <c r="E9" s="74">
        <f> TenpaiD!D8 / CountD!D8</f>
        <v>0.4975457007</v>
      </c>
      <c r="F9" s="85">
        <f>ShantenD!I8 / CountD!I8</f>
        <v>0.4791348601</v>
      </c>
      <c r="G9" s="74">
        <f> TenpaiD!I8 / CountD!I8</f>
        <v>0.5519083969</v>
      </c>
      <c r="H9" s="86">
        <f>ShantenD!F8 / CountD!F8</f>
        <v>0.4555119826</v>
      </c>
      <c r="I9" s="42">
        <f> TenpaiD!F8 / CountD!F8</f>
        <v>0.5688017429</v>
      </c>
      <c r="J9" s="85">
        <f>ShantenD!B8 / CountD!B8</f>
        <v>0.4263350926</v>
      </c>
      <c r="K9" s="74">
        <f> TenpaiD!B8 / CountD!B8</f>
        <v>0.5962071742</v>
      </c>
      <c r="L9" s="86">
        <f>ShantenD!E8 / CountD!E8</f>
        <v>0.4604529617</v>
      </c>
      <c r="M9" s="42">
        <f> TenpaiD!E8 / CountD!E8</f>
        <v>0.5655052265</v>
      </c>
      <c r="N9" s="85">
        <f>ShantenD!K8 / CountD!K8</f>
        <v>0.4826635475</v>
      </c>
      <c r="O9" s="74">
        <f> TenpaiD!K8 / CountD!K8</f>
        <v>0.5491686858</v>
      </c>
      <c r="P9" s="86">
        <f>ShantenD!C8 / CountD!C8</f>
        <v>0.5632164672</v>
      </c>
      <c r="Q9" s="42">
        <f> TenpaiD!C8 / CountD!C8</f>
        <v>0.493013137</v>
      </c>
      <c r="R9" s="86">
        <f>ShantenD!H8 / CountD!H8</f>
        <v>0.5885119584</v>
      </c>
      <c r="S9" s="42">
        <f> TenpaiD!H8 / CountD!H8</f>
        <v>0.4885419794</v>
      </c>
      <c r="T9" s="85">
        <f>ShantenD!G8 / CountD!G8</f>
        <v>0.6825161638</v>
      </c>
      <c r="U9" s="74">
        <f> TenpaiD!G8 / CountD!G8</f>
        <v>0.4265220905</v>
      </c>
      <c r="V9" s="85">
        <f>ShantenD!L8 / CountD!L8</f>
        <v>0.7040660349</v>
      </c>
      <c r="W9" s="25">
        <f> TenpaiD!L8 / CountD!L8</f>
        <v>0.4092785081</v>
      </c>
    </row>
    <row r="10">
      <c r="A10" s="95">
        <v>9.0</v>
      </c>
      <c r="B10" s="85">
        <f>ShantenD!J9 / CountD!J9</f>
        <v>0.5191275551</v>
      </c>
      <c r="C10" s="42">
        <f> TenpaiD!J9 / CountD!J9</f>
        <v>0.5377412356</v>
      </c>
      <c r="D10" s="85">
        <f>ShantenD!D9 / CountD!D9</f>
        <v>0.4921691464</v>
      </c>
      <c r="E10" s="74">
        <f> TenpaiD!D9 / CountD!D9</f>
        <v>0.5472787784</v>
      </c>
      <c r="F10" s="85">
        <f>ShantenD!I9 / CountD!I9</f>
        <v>0.4140847748</v>
      </c>
      <c r="G10" s="74">
        <f> TenpaiD!I9 / CountD!I9</f>
        <v>0.6068237978</v>
      </c>
      <c r="H10" s="86">
        <f>ShantenD!F9 / CountD!F9</f>
        <v>0.3905817175</v>
      </c>
      <c r="I10" s="42">
        <f> TenpaiD!F9 / CountD!F9</f>
        <v>0.6268302335</v>
      </c>
      <c r="J10" s="85">
        <f>ShantenD!B9 / CountD!B9</f>
        <v>0.3527642361</v>
      </c>
      <c r="K10" s="74">
        <f> TenpaiD!B9 / CountD!B9</f>
        <v>0.6616533555</v>
      </c>
      <c r="L10" s="86">
        <f>ShantenD!E9 / CountD!E9</f>
        <v>0.3842881171</v>
      </c>
      <c r="M10" s="42">
        <f> TenpaiD!E9 / CountD!E9</f>
        <v>0.6318393193</v>
      </c>
      <c r="N10" s="85">
        <f>ShantenD!K9 / CountD!K9</f>
        <v>0.4044279034</v>
      </c>
      <c r="O10" s="74">
        <f> TenpaiD!K9 / CountD!K9</f>
        <v>0.6169481821</v>
      </c>
      <c r="P10" s="86">
        <f>ShantenD!C9 / CountD!C9</f>
        <v>0.4812749004</v>
      </c>
      <c r="Q10" s="42">
        <f> TenpaiD!C9 / CountD!C9</f>
        <v>0.5587649402</v>
      </c>
      <c r="R10" s="86">
        <f>ShantenD!H9 / CountD!H9</f>
        <v>0.5152744899</v>
      </c>
      <c r="S10" s="42">
        <f> TenpaiD!H9 / CountD!H9</f>
        <v>0.5396234923</v>
      </c>
      <c r="T10" s="85">
        <f>ShantenD!G9 / CountD!G9</f>
        <v>0.6006939207</v>
      </c>
      <c r="U10" s="74">
        <f> TenpaiD!G9 / CountD!G9</f>
        <v>0.4843113592</v>
      </c>
      <c r="V10" s="85">
        <f>ShantenD!L9 / CountD!L9</f>
        <v>0.6103896104</v>
      </c>
      <c r="W10" s="25">
        <f> TenpaiD!L9 / CountD!L9</f>
        <v>0.4711060751</v>
      </c>
    </row>
    <row r="11">
      <c r="A11" s="18">
        <v>10.0</v>
      </c>
      <c r="B11" s="85">
        <f>ShantenD!J10 / CountD!J10</f>
        <v>0.447050462</v>
      </c>
      <c r="C11" s="42">
        <f> TenpaiD!J10 / CountD!J10</f>
        <v>0.5913290689</v>
      </c>
      <c r="D11" s="85">
        <f>ShantenD!D10 / CountD!D10</f>
        <v>0.4096371348</v>
      </c>
      <c r="E11" s="74">
        <f> TenpaiD!D10 / CountD!D10</f>
        <v>0.6166352498</v>
      </c>
      <c r="F11" s="85">
        <f>ShantenD!I10 / CountD!I10</f>
        <v>0.35248953</v>
      </c>
      <c r="G11" s="74">
        <f> TenpaiD!I10 / CountD!I10</f>
        <v>0.663215449</v>
      </c>
      <c r="H11" s="86">
        <f>ShantenD!F10 / CountD!F10</f>
        <v>0.3242145502</v>
      </c>
      <c r="I11" s="42">
        <f> TenpaiD!F10 / CountD!F10</f>
        <v>0.6862979333</v>
      </c>
      <c r="J11" s="85">
        <f>ShantenD!B10 / CountD!B10</f>
        <v>0.2899618806</v>
      </c>
      <c r="K11" s="74">
        <f> TenpaiD!B10 / CountD!B10</f>
        <v>0.7175349428</v>
      </c>
      <c r="L11" s="86">
        <f>ShantenD!E10 / CountD!E10</f>
        <v>0.330439097</v>
      </c>
      <c r="M11" s="42">
        <f> TenpaiD!E10 / CountD!E10</f>
        <v>0.6799801538</v>
      </c>
      <c r="N11" s="85">
        <f>ShantenD!K10 / CountD!K10</f>
        <v>0.3493703968</v>
      </c>
      <c r="O11" s="74">
        <f> TenpaiD!K10 / CountD!K10</f>
        <v>0.6658351152</v>
      </c>
      <c r="P11" s="86">
        <f>ShantenD!C10 / CountD!C10</f>
        <v>0.4045428072</v>
      </c>
      <c r="Q11" s="42">
        <f> TenpaiD!C10 / CountD!C10</f>
        <v>0.626092021</v>
      </c>
      <c r="R11" s="86">
        <f>ShantenD!H10 / CountD!H10</f>
        <v>0.433126294</v>
      </c>
      <c r="S11" s="42">
        <f> TenpaiD!H10 / CountD!H10</f>
        <v>0.6009661836</v>
      </c>
      <c r="T11" s="85">
        <f>ShantenD!G10 / CountD!G10</f>
        <v>0.5236714976</v>
      </c>
      <c r="U11" s="74">
        <f> TenpaiD!G10 / CountD!G10</f>
        <v>0.5365832235</v>
      </c>
      <c r="V11" s="85">
        <f>ShantenD!L10 / CountD!L10</f>
        <v>0.5529097704</v>
      </c>
      <c r="W11" s="25">
        <f> TenpaiD!L10 / CountD!L10</f>
        <v>0.5138280833</v>
      </c>
    </row>
    <row r="12">
      <c r="A12" s="18">
        <v>11.0</v>
      </c>
      <c r="B12" s="85">
        <f>ShantenD!J11 / CountD!J11</f>
        <v>0.3775780011</v>
      </c>
      <c r="C12" s="42">
        <f> TenpaiD!J11 / CountD!J11</f>
        <v>0.6379340737</v>
      </c>
      <c r="D12" s="85">
        <f>ShantenD!D11 / CountD!D11</f>
        <v>0.3523072253</v>
      </c>
      <c r="E12" s="74">
        <f> TenpaiD!D11 / CountD!D11</f>
        <v>0.6634790528</v>
      </c>
      <c r="F12" s="85">
        <f>ShantenD!I11 / CountD!I11</f>
        <v>0.299704142</v>
      </c>
      <c r="G12" s="74">
        <f> TenpaiD!I11 / CountD!I11</f>
        <v>0.7106508876</v>
      </c>
      <c r="H12" s="86">
        <f>ShantenD!F11 / CountD!F11</f>
        <v>0.2763523957</v>
      </c>
      <c r="I12" s="42">
        <f> TenpaiD!F11 / CountD!F11</f>
        <v>0.7333848532</v>
      </c>
      <c r="J12" s="85">
        <f>ShantenD!B11 / CountD!B11</f>
        <v>0.2566252935</v>
      </c>
      <c r="K12" s="74">
        <f> TenpaiD!B11 / CountD!B11</f>
        <v>0.7492452197</v>
      </c>
      <c r="L12" s="86">
        <f>ShantenD!E11 / CountD!E11</f>
        <v>0.2763447625</v>
      </c>
      <c r="M12" s="42">
        <f> TenpaiD!E11 / CountD!E11</f>
        <v>0.7282164203</v>
      </c>
      <c r="N12" s="85">
        <f>ShantenD!K11 / CountD!K11</f>
        <v>0.2948248057</v>
      </c>
      <c r="O12" s="74">
        <f> TenpaiD!K11 / CountD!K11</f>
        <v>0.7126521038</v>
      </c>
      <c r="P12" s="86">
        <f>ShantenD!C11 / CountD!C11</f>
        <v>0.3501739525</v>
      </c>
      <c r="Q12" s="42">
        <f> TenpaiD!C11 / CountD!C11</f>
        <v>0.6658599304</v>
      </c>
      <c r="R12" s="86">
        <f>ShantenD!H11 / CountD!H11</f>
        <v>0.3809855476</v>
      </c>
      <c r="S12" s="42">
        <f> TenpaiD!H11 / CountD!H11</f>
        <v>0.64008358</v>
      </c>
      <c r="T12" s="85">
        <f>ShantenD!G11 / CountD!G11</f>
        <v>0.4507685453</v>
      </c>
      <c r="U12" s="74">
        <f> TenpaiD!G11 / CountD!G11</f>
        <v>0.5913343729</v>
      </c>
      <c r="V12" s="85">
        <f>ShantenD!L11 / CountD!L11</f>
        <v>0.4735962101</v>
      </c>
      <c r="W12" s="25">
        <f> TenpaiD!L11 / CountD!L11</f>
        <v>0.5739166783</v>
      </c>
    </row>
    <row r="13">
      <c r="A13" s="28">
        <v>12.0</v>
      </c>
      <c r="B13" s="89">
        <f>ShantenD!J12 / CountD!J12</f>
        <v>0.3454157783</v>
      </c>
      <c r="C13" s="77">
        <f> TenpaiD!J12 / CountD!J12</f>
        <v>0.6683250415</v>
      </c>
      <c r="D13" s="89">
        <f>ShantenD!D12 / CountD!D12</f>
        <v>0.3126674321</v>
      </c>
      <c r="E13" s="78">
        <f> TenpaiD!D12 / CountD!D12</f>
        <v>0.7014925373</v>
      </c>
      <c r="F13" s="89">
        <f>ShantenD!I12 / CountD!I12</f>
        <v>0.2590566038</v>
      </c>
      <c r="G13" s="78">
        <f> TenpaiD!I12 / CountD!I12</f>
        <v>0.7490566038</v>
      </c>
      <c r="H13" s="90">
        <f>ShantenD!F12 / CountD!F12</f>
        <v>0.2376930999</v>
      </c>
      <c r="I13" s="77">
        <f> TenpaiD!F12 / CountD!F12</f>
        <v>0.764984552</v>
      </c>
      <c r="J13" s="89">
        <f>ShantenD!B12 / CountD!B12</f>
        <v>0.2282608696</v>
      </c>
      <c r="K13" s="78">
        <f> TenpaiD!B12 / CountD!B12</f>
        <v>0.7768542199</v>
      </c>
      <c r="L13" s="90">
        <f>ShantenD!E12 / CountD!E12</f>
        <v>0.2431332655</v>
      </c>
      <c r="M13" s="77">
        <f> TenpaiD!E12 / CountD!E12</f>
        <v>0.7619532045</v>
      </c>
      <c r="N13" s="89">
        <f>ShantenD!K12 / CountD!K12</f>
        <v>0.2604125347</v>
      </c>
      <c r="O13" s="78">
        <f> TenpaiD!K12 / CountD!K12</f>
        <v>0.7475208251</v>
      </c>
      <c r="P13" s="90">
        <f>ShantenD!C12 / CountD!C12</f>
        <v>0.3185056807</v>
      </c>
      <c r="Q13" s="77">
        <f> TenpaiD!C12 / CountD!C12</f>
        <v>0.6920854997</v>
      </c>
      <c r="R13" s="90">
        <f>ShantenD!H12 / CountD!H12</f>
        <v>0.3505586592</v>
      </c>
      <c r="S13" s="77">
        <f> TenpaiD!H12 / CountD!H12</f>
        <v>0.6603817505</v>
      </c>
      <c r="T13" s="89">
        <f>ShantenD!G12 / CountD!G12</f>
        <v>0.4148390772</v>
      </c>
      <c r="U13" s="78">
        <f> TenpaiD!G12 / CountD!G12</f>
        <v>0.6216177727</v>
      </c>
      <c r="V13" s="89">
        <f>ShantenD!L12 / CountD!L12</f>
        <v>0.4287842115</v>
      </c>
      <c r="W13" s="35">
        <f> TenpaiD!L12 / CountD!L12</f>
        <v>0.6084528021</v>
      </c>
    </row>
    <row r="14">
      <c r="A14" s="9">
        <v>13.0</v>
      </c>
      <c r="B14" s="14">
        <f>ShantenD!J13 / CountD!J13</f>
        <v>0.3075075075</v>
      </c>
      <c r="C14" s="70">
        <f> TenpaiD!J13 / CountD!J13</f>
        <v>0.687987988</v>
      </c>
      <c r="D14" s="14">
        <f>ShantenD!D13 / CountD!D13</f>
        <v>0.270297277</v>
      </c>
      <c r="E14" s="71">
        <f> TenpaiD!D13 / CountD!D13</f>
        <v>0.7389457907</v>
      </c>
      <c r="F14" s="14">
        <f>ShantenD!I13 / CountD!I13</f>
        <v>0.2392026578</v>
      </c>
      <c r="G14" s="71">
        <f> TenpaiD!I13 / CountD!I13</f>
        <v>0.7679529773</v>
      </c>
      <c r="H14" s="84">
        <f>ShantenD!F13 / CountD!F13</f>
        <v>0.2147106544</v>
      </c>
      <c r="I14" s="70">
        <f> TenpaiD!F13 / CountD!F13</f>
        <v>0.7909680909</v>
      </c>
      <c r="J14" s="14">
        <f>ShantenD!B13 / CountD!B13</f>
        <v>0.2015186916</v>
      </c>
      <c r="K14" s="71">
        <f> TenpaiD!B13 / CountD!B13</f>
        <v>0.7984813084</v>
      </c>
      <c r="L14" s="84">
        <f>ShantenD!E13 / CountD!E13</f>
        <v>0.2154290213</v>
      </c>
      <c r="M14" s="70">
        <f> TenpaiD!E13 / CountD!E13</f>
        <v>0.7882445552</v>
      </c>
      <c r="N14" s="14">
        <f>ShantenD!K13 / CountD!K13</f>
        <v>0.2309027778</v>
      </c>
      <c r="O14" s="71">
        <f> TenpaiD!K13 / CountD!K13</f>
        <v>0.7760416667</v>
      </c>
      <c r="P14" s="84">
        <f>ShantenD!C13 / CountD!C13</f>
        <v>0.2732443126</v>
      </c>
      <c r="Q14" s="70">
        <f> TenpaiD!C13 / CountD!C13</f>
        <v>0.7359050445</v>
      </c>
      <c r="R14" s="84">
        <f>ShantenD!H13 / CountD!H13</f>
        <v>0.3294188497</v>
      </c>
      <c r="S14" s="70">
        <f> TenpaiD!H13 / CountD!H13</f>
        <v>0.6690755796</v>
      </c>
      <c r="T14" s="14">
        <f>ShantenD!G13 / CountD!G13</f>
        <v>0.3846006512</v>
      </c>
      <c r="U14" s="71">
        <f> TenpaiD!G13 / CountD!G13</f>
        <v>0.6401072591</v>
      </c>
      <c r="V14" s="14">
        <f>ShantenD!L13 / CountD!L13</f>
        <v>0.3889166251</v>
      </c>
      <c r="W14" s="49">
        <f> TenpaiD!L13 / CountD!L13</f>
        <v>0.6342985522</v>
      </c>
    </row>
    <row r="15">
      <c r="A15" s="18">
        <v>14.0</v>
      </c>
      <c r="B15" s="85">
        <f>ShantenD!J14 / CountD!J14</f>
        <v>0.266927593</v>
      </c>
      <c r="C15" s="42">
        <f> TenpaiD!J14 / CountD!J14</f>
        <v>0.6888454012</v>
      </c>
      <c r="D15" s="85">
        <f>ShantenD!D14 / CountD!D14</f>
        <v>0.2554858934</v>
      </c>
      <c r="E15" s="74">
        <f> TenpaiD!D14 / CountD!D14</f>
        <v>0.7407523511</v>
      </c>
      <c r="F15" s="85">
        <f>ShantenD!I14 / CountD!I14</f>
        <v>0.211607434</v>
      </c>
      <c r="G15" s="74">
        <f> TenpaiD!I14 / CountD!I14</f>
        <v>0.7851320509</v>
      </c>
      <c r="H15" s="86">
        <f>ShantenD!F14 / CountD!F14</f>
        <v>0.2044661549</v>
      </c>
      <c r="I15" s="42">
        <f> TenpaiD!F14 / CountD!F14</f>
        <v>0.7857641312</v>
      </c>
      <c r="J15" s="85">
        <f>ShantenD!B14 / CountD!B14</f>
        <v>0.1895594224</v>
      </c>
      <c r="K15" s="74">
        <f> TenpaiD!B14 / CountD!B14</f>
        <v>0.8100703443</v>
      </c>
      <c r="L15" s="86">
        <f>ShantenD!E14 / CountD!E14</f>
        <v>0.1954624782</v>
      </c>
      <c r="M15" s="42">
        <f> TenpaiD!E14 / CountD!E14</f>
        <v>0.7972076789</v>
      </c>
      <c r="N15" s="85">
        <f>ShantenD!K14 / CountD!K14</f>
        <v>0.2173213136</v>
      </c>
      <c r="O15" s="74">
        <f> TenpaiD!K14 / CountD!K14</f>
        <v>0.7755956214</v>
      </c>
      <c r="P15" s="86">
        <f>ShantenD!C14 / CountD!C14</f>
        <v>0.2603292948</v>
      </c>
      <c r="Q15" s="42">
        <f> TenpaiD!C14 / CountD!C14</f>
        <v>0.7409133271</v>
      </c>
      <c r="R15" s="86">
        <f>ShantenD!H14 / CountD!H14</f>
        <v>0.2928516526</v>
      </c>
      <c r="S15" s="42">
        <f> TenpaiD!H14 / CountD!H14</f>
        <v>0.6848578017</v>
      </c>
      <c r="T15" s="85">
        <f>ShantenD!G14 / CountD!G14</f>
        <v>0.3669932178</v>
      </c>
      <c r="U15" s="74">
        <f> TenpaiD!G14 / CountD!G14</f>
        <v>0.6420497362</v>
      </c>
      <c r="V15" s="85">
        <f>ShantenD!L14 / CountD!L14</f>
        <v>0.3702365309</v>
      </c>
      <c r="W15" s="25">
        <f> TenpaiD!L14 / CountD!L14</f>
        <v>0.6360052562</v>
      </c>
    </row>
    <row r="16">
      <c r="A16" s="18">
        <v>15.0</v>
      </c>
      <c r="B16" s="85">
        <f>ShantenD!J15 / CountD!J15</f>
        <v>0.2436856876</v>
      </c>
      <c r="C16" s="42">
        <f> TenpaiD!J15 / CountD!J15</f>
        <v>0.6763330215</v>
      </c>
      <c r="D16" s="85">
        <f>ShantenD!D15 / CountD!D15</f>
        <v>0.2484251969</v>
      </c>
      <c r="E16" s="74">
        <f> TenpaiD!D15 / CountD!D15</f>
        <v>0.7393700787</v>
      </c>
      <c r="F16" s="85">
        <f>ShantenD!I15 / CountD!I15</f>
        <v>0.2071373157</v>
      </c>
      <c r="G16" s="74">
        <f> TenpaiD!I15 / CountD!I15</f>
        <v>0.7738557021</v>
      </c>
      <c r="H16" s="86">
        <f>ShantenD!F15 / CountD!F15</f>
        <v>0.1728931364</v>
      </c>
      <c r="I16" s="42">
        <f> TenpaiD!F15 / CountD!F15</f>
        <v>0.8166811468</v>
      </c>
      <c r="J16" s="85">
        <f>ShantenD!B15 / CountD!B15</f>
        <v>0.1860674157</v>
      </c>
      <c r="K16" s="74">
        <f> TenpaiD!B15 / CountD!B15</f>
        <v>0.8031460674</v>
      </c>
      <c r="L16" s="86">
        <f>ShantenD!E15 / CountD!E15</f>
        <v>0.1864118896</v>
      </c>
      <c r="M16" s="42">
        <f> TenpaiD!E15 / CountD!E15</f>
        <v>0.8012738854</v>
      </c>
      <c r="N16" s="85">
        <f>ShantenD!K15 / CountD!K15</f>
        <v>0.2120127287</v>
      </c>
      <c r="O16" s="74">
        <f> TenpaiD!K15 / CountD!K15</f>
        <v>0.777645187</v>
      </c>
      <c r="P16" s="86">
        <f>ShantenD!C15 / CountD!C15</f>
        <v>0.2518178339</v>
      </c>
      <c r="Q16" s="42">
        <f> TenpaiD!C15 / CountD!C15</f>
        <v>0.7321086873</v>
      </c>
      <c r="R16" s="86">
        <f>ShantenD!H15 / CountD!H15</f>
        <v>0.2502387775</v>
      </c>
      <c r="S16" s="42">
        <f> TenpaiD!H15 / CountD!H15</f>
        <v>0.6814708691</v>
      </c>
      <c r="T16" s="85">
        <f>ShantenD!G15 / CountD!G15</f>
        <v>0.3512145749</v>
      </c>
      <c r="U16" s="74">
        <f> TenpaiD!G15 / CountD!G15</f>
        <v>0.6417004049</v>
      </c>
      <c r="V16" s="85">
        <f>ShantenD!L15 / CountD!L15</f>
        <v>0.3756345178</v>
      </c>
      <c r="W16" s="25">
        <f> TenpaiD!L15 / CountD!L15</f>
        <v>0.641901246</v>
      </c>
    </row>
    <row r="17">
      <c r="A17" s="18">
        <v>16.0</v>
      </c>
      <c r="B17" s="85">
        <f>ShantenD!J16 / CountD!J16</f>
        <v>0.1972942503</v>
      </c>
      <c r="C17" s="42">
        <f> TenpaiD!J16 / CountD!J16</f>
        <v>0.6533258174</v>
      </c>
      <c r="D17" s="85">
        <f>ShantenD!D16 / CountD!D16</f>
        <v>0.2481412639</v>
      </c>
      <c r="E17" s="74">
        <f> TenpaiD!D16 / CountD!D16</f>
        <v>0.7170074349</v>
      </c>
      <c r="F17" s="85">
        <f>ShantenD!I16 / CountD!I16</f>
        <v>0.202188392</v>
      </c>
      <c r="G17" s="74">
        <f> TenpaiD!I16 / CountD!I16</f>
        <v>0.7683158896</v>
      </c>
      <c r="H17" s="86">
        <f>ShantenD!F16 / CountD!F16</f>
        <v>0.1803114013</v>
      </c>
      <c r="I17" s="42">
        <f> TenpaiD!F16 / CountD!F16</f>
        <v>0.7870416876</v>
      </c>
      <c r="J17" s="85">
        <f>ShantenD!B16 / CountD!B16</f>
        <v>0.1706636921</v>
      </c>
      <c r="K17" s="74">
        <f> TenpaiD!B16 / CountD!B16</f>
        <v>0.806469604</v>
      </c>
      <c r="L17" s="86">
        <f>ShantenD!E16 / CountD!E16</f>
        <v>0.187057634</v>
      </c>
      <c r="M17" s="42">
        <f> TenpaiD!E16 / CountD!E16</f>
        <v>0.7901921132</v>
      </c>
      <c r="N17" s="85">
        <f>ShantenD!K16 / CountD!K16</f>
        <v>0.2123006834</v>
      </c>
      <c r="O17" s="74">
        <f> TenpaiD!K16 / CountD!K16</f>
        <v>0.7612756264</v>
      </c>
      <c r="P17" s="86">
        <f>ShantenD!C16 / CountD!C16</f>
        <v>0.2103268593</v>
      </c>
      <c r="Q17" s="42">
        <f> TenpaiD!C16 / CountD!C16</f>
        <v>0.7550923733</v>
      </c>
      <c r="R17" s="86">
        <f>ShantenD!H16 / CountD!H16</f>
        <v>0.1747052519</v>
      </c>
      <c r="S17" s="42">
        <f> TenpaiD!H16 / CountD!H16</f>
        <v>0.6650589496</v>
      </c>
      <c r="T17" s="85">
        <f>ShantenD!G16 / CountD!G16</f>
        <v>0.3212067436</v>
      </c>
      <c r="U17" s="74">
        <f> TenpaiD!G16 / CountD!G16</f>
        <v>0.628216504</v>
      </c>
      <c r="V17" s="85">
        <f>ShantenD!L16 / CountD!L16</f>
        <v>0.3452311293</v>
      </c>
      <c r="W17" s="25">
        <f> TenpaiD!L16 / CountD!L16</f>
        <v>0.6407255705</v>
      </c>
    </row>
    <row r="18">
      <c r="A18" s="18">
        <v>17.0</v>
      </c>
      <c r="B18" s="85">
        <f>ShantenD!J17 / CountD!J17</f>
        <v>0.1501305483</v>
      </c>
      <c r="C18" s="42">
        <f> TenpaiD!J17 / CountD!J17</f>
        <v>0.6266318538</v>
      </c>
      <c r="D18" s="85">
        <f>ShantenD!D17 / CountD!D17</f>
        <v>0.2003338898</v>
      </c>
      <c r="E18" s="74">
        <f> TenpaiD!D17 / CountD!D17</f>
        <v>0.7367835281</v>
      </c>
      <c r="F18" s="85">
        <f>ShantenD!I17 / CountD!I17</f>
        <v>0.1871078152</v>
      </c>
      <c r="G18" s="74">
        <f> TenpaiD!I17 / CountD!I17</f>
        <v>0.7649743297</v>
      </c>
      <c r="H18" s="86">
        <f>ShantenD!F17 / CountD!F17</f>
        <v>0.1794414736</v>
      </c>
      <c r="I18" s="42">
        <f> TenpaiD!F17 / CountD!F17</f>
        <v>0.7944147356</v>
      </c>
      <c r="J18" s="85">
        <f>ShantenD!B17 / CountD!B17</f>
        <v>0.1691129547</v>
      </c>
      <c r="K18" s="74">
        <f> TenpaiD!B17 / CountD!B17</f>
        <v>0.7772814295</v>
      </c>
      <c r="L18" s="86">
        <f>ShantenD!E17 / CountD!E17</f>
        <v>0.1735241503</v>
      </c>
      <c r="M18" s="42">
        <f> TenpaiD!E17 / CountD!E17</f>
        <v>0.7811568277</v>
      </c>
      <c r="N18" s="85">
        <f>ShantenD!K17 / CountD!K17</f>
        <v>0.1547756041</v>
      </c>
      <c r="O18" s="74">
        <f> TenpaiD!K17 / CountD!K17</f>
        <v>0.7842347526</v>
      </c>
      <c r="P18" s="86">
        <f>ShantenD!C17 / CountD!C17</f>
        <v>0.2124130551</v>
      </c>
      <c r="Q18" s="42">
        <f> TenpaiD!C17 / CountD!C17</f>
        <v>0.7335473515</v>
      </c>
      <c r="R18" s="86">
        <f>ShantenD!H17 / CountD!H17</f>
        <v>0.1745928339</v>
      </c>
      <c r="S18" s="42">
        <f> TenpaiD!H17 / CountD!H17</f>
        <v>0.6234527687</v>
      </c>
      <c r="T18" s="85">
        <f>ShantenD!G17 / CountD!G17</f>
        <v>0.3695136418</v>
      </c>
      <c r="U18" s="74">
        <f> TenpaiD!G17 / CountD!G17</f>
        <v>0.5883748517</v>
      </c>
      <c r="V18" s="85">
        <f>ShantenD!L17 / CountD!L17</f>
        <v>0.3747884941</v>
      </c>
      <c r="W18" s="25">
        <f> TenpaiD!L17 / CountD!L17</f>
        <v>0.6133671743</v>
      </c>
    </row>
    <row r="19">
      <c r="A19" s="28">
        <v>18.0</v>
      </c>
      <c r="B19" s="89">
        <f>ShantenD!J18 / CountD!J18</f>
        <v>0.1226734349</v>
      </c>
      <c r="C19" s="77">
        <f> TenpaiD!J18 / CountD!J18</f>
        <v>0.6057529611</v>
      </c>
      <c r="D19" s="89">
        <f>ShantenD!D18 / CountD!D18</f>
        <v>0.190647482</v>
      </c>
      <c r="E19" s="78">
        <f> TenpaiD!D18 / CountD!D18</f>
        <v>0.735971223</v>
      </c>
      <c r="F19" s="89">
        <f>ShantenD!I18 / CountD!I18</f>
        <v>0.2005571031</v>
      </c>
      <c r="G19" s="78">
        <f> TenpaiD!I18 / CountD!I18</f>
        <v>0.7646239554</v>
      </c>
      <c r="H19" s="90">
        <f>ShantenD!F18 / CountD!F18</f>
        <v>0.1411856474</v>
      </c>
      <c r="I19" s="77">
        <f> TenpaiD!F18 / CountD!F18</f>
        <v>0.7839313573</v>
      </c>
      <c r="J19" s="89">
        <f>ShantenD!B18 / CountD!B18</f>
        <v>0.1449612403</v>
      </c>
      <c r="K19" s="78">
        <f> TenpaiD!B18 / CountD!B18</f>
        <v>0.776744186</v>
      </c>
      <c r="L19" s="90">
        <f>ShantenD!E18 / CountD!E18</f>
        <v>0.1597542243</v>
      </c>
      <c r="M19" s="77">
        <f> TenpaiD!E18 / CountD!E18</f>
        <v>0.7818740399</v>
      </c>
      <c r="N19" s="89">
        <f>ShantenD!K18 / CountD!K18</f>
        <v>0.1569688769</v>
      </c>
      <c r="O19" s="78">
        <f> TenpaiD!K18 / CountD!K18</f>
        <v>0.7598105548</v>
      </c>
      <c r="P19" s="90">
        <f>ShantenD!C18 / CountD!C18</f>
        <v>0.181184669</v>
      </c>
      <c r="Q19" s="77">
        <f> TenpaiD!C18 / CountD!C18</f>
        <v>0.7379790941</v>
      </c>
      <c r="R19" s="90">
        <f>ShantenD!H18 / CountD!H18</f>
        <v>0.1203703704</v>
      </c>
      <c r="S19" s="77">
        <f> TenpaiD!H18 / CountD!H18</f>
        <v>0.6001683502</v>
      </c>
      <c r="T19" s="89">
        <f>ShantenD!G18 / CountD!G18</f>
        <v>0.4603040541</v>
      </c>
      <c r="U19" s="78">
        <f> TenpaiD!G18 / CountD!G18</f>
        <v>0.5565878378</v>
      </c>
      <c r="V19" s="89">
        <f>ShantenD!L18 / CountD!L18</f>
        <v>0.561784897</v>
      </c>
      <c r="W19" s="35">
        <f> TenpaiD!L18 / CountD!L18</f>
        <v>0.5560640732</v>
      </c>
    </row>
    <row r="20">
      <c r="A20" s="9">
        <v>19.0</v>
      </c>
      <c r="B20" s="14">
        <f>ShantenD!J19 / CountD!J19</f>
        <v>0.119266055</v>
      </c>
      <c r="C20" s="70">
        <f> TenpaiD!J19 / CountD!J19</f>
        <v>0.5688073394</v>
      </c>
      <c r="D20" s="14">
        <f>ShantenD!D19 / CountD!D19</f>
        <v>0.1897959184</v>
      </c>
      <c r="E20" s="71">
        <f> TenpaiD!D19 / CountD!D19</f>
        <v>0.7265306122</v>
      </c>
      <c r="F20" s="14">
        <f>ShantenD!I19 / CountD!I19</f>
        <v>0.1609657948</v>
      </c>
      <c r="G20" s="71">
        <f> TenpaiD!I19 / CountD!I19</f>
        <v>0.7806841046</v>
      </c>
      <c r="H20" s="84">
        <f>ShantenD!F19 / CountD!F19</f>
        <v>0.1825726141</v>
      </c>
      <c r="I20" s="70">
        <f> TenpaiD!F19 / CountD!F19</f>
        <v>0.744813278</v>
      </c>
      <c r="J20" s="14">
        <f>ShantenD!B19 / CountD!B19</f>
        <v>0.1901408451</v>
      </c>
      <c r="K20" s="71">
        <f> TenpaiD!B19 / CountD!B19</f>
        <v>0.7488262911</v>
      </c>
      <c r="L20" s="84">
        <f>ShantenD!E19 / CountD!E19</f>
        <v>0.206</v>
      </c>
      <c r="M20" s="70">
        <f> TenpaiD!E19 / CountD!E19</f>
        <v>0.748</v>
      </c>
      <c r="N20" s="14">
        <f>ShantenD!K19 / CountD!K19</f>
        <v>0.2085106383</v>
      </c>
      <c r="O20" s="71">
        <f> TenpaiD!K19 / CountD!K19</f>
        <v>0.7042553191</v>
      </c>
      <c r="P20" s="84">
        <f>ShantenD!C19 / CountD!C19</f>
        <v>0.1931330472</v>
      </c>
      <c r="Q20" s="70">
        <f> TenpaiD!C19 / CountD!C19</f>
        <v>0.7360515021</v>
      </c>
      <c r="R20" s="84">
        <f>ShantenD!H19 / CountD!H19</f>
        <v>0.1726315789</v>
      </c>
      <c r="S20" s="70">
        <f> TenpaiD!H19 / CountD!H19</f>
        <v>0.5894736842</v>
      </c>
      <c r="T20" s="14">
        <f>ShantenD!G19 / CountD!G19</f>
        <v>0.6257668712</v>
      </c>
      <c r="U20" s="71">
        <f> TenpaiD!G19 / CountD!G19</f>
        <v>0.4447852761</v>
      </c>
      <c r="V20" s="14">
        <f>ShantenD!L19 / CountD!L19</f>
        <v>0.5903614458</v>
      </c>
      <c r="W20" s="49">
        <f> TenpaiD!L19 / CountD!L19</f>
        <v>0.5702811245</v>
      </c>
    </row>
    <row r="21">
      <c r="A21" s="28">
        <v>20.0</v>
      </c>
      <c r="B21" s="89">
        <f>ShantenD!J20 / CountD!J20</f>
        <v>0.1886792453</v>
      </c>
      <c r="C21" s="78">
        <f> TenpaiD!J20 / CountD!J20</f>
        <v>0.679245283</v>
      </c>
      <c r="D21" s="90">
        <f>ShantenD!D20 / CountD!D20</f>
        <v>0.2459016393</v>
      </c>
      <c r="E21" s="77">
        <f> TenpaiD!D20 / CountD!D20</f>
        <v>0.7213114754</v>
      </c>
      <c r="F21" s="90">
        <f>ShantenD!I20 / CountD!I20</f>
        <v>0.09523809524</v>
      </c>
      <c r="G21" s="77">
        <f> TenpaiD!I20 / CountD!I20</f>
        <v>0.6666666667</v>
      </c>
      <c r="H21" s="89">
        <f>ShantenD!F20 / CountD!F20</f>
        <v>0.25</v>
      </c>
      <c r="I21" s="78">
        <f> TenpaiD!F20 / CountD!F20</f>
        <v>0.75</v>
      </c>
      <c r="J21" s="89">
        <f>ShantenD!B20 / CountD!B20</f>
        <v>0.1</v>
      </c>
      <c r="K21" s="77">
        <f> TenpaiD!B20 / CountD!B20</f>
        <v>0.85</v>
      </c>
      <c r="L21" s="89">
        <f>ShantenD!E20 / CountD!E20</f>
        <v>0.2156862745</v>
      </c>
      <c r="M21" s="78">
        <f> TenpaiD!E20 / CountD!E20</f>
        <v>0.7843137255</v>
      </c>
      <c r="N21" s="90">
        <f>ShantenD!K20 / CountD!K20</f>
        <v>0.1162790698</v>
      </c>
      <c r="O21" s="77">
        <f> TenpaiD!K20 / CountD!K20</f>
        <v>0.7906976744</v>
      </c>
      <c r="P21" s="89">
        <f>ShantenD!C20 / CountD!C20</f>
        <v>0</v>
      </c>
      <c r="Q21" s="78">
        <f> TenpaiD!C20 / CountD!C20</f>
        <v>0.74</v>
      </c>
      <c r="R21" s="89">
        <f>ShantenD!H20 / CountD!H20</f>
        <v>0.07142857143</v>
      </c>
      <c r="S21" s="78">
        <f> TenpaiD!H20 / CountD!H20</f>
        <v>0.5714285714</v>
      </c>
      <c r="T21" s="90">
        <f>ShantenD!G20 / CountD!G20</f>
        <v>0.6666666667</v>
      </c>
      <c r="U21" s="78">
        <f> TenpaiD!G20 / CountD!G20</f>
        <v>0.4222222222</v>
      </c>
      <c r="V21" s="90">
        <f>ShantenD!L20 / CountD!L20</f>
        <v>0.6666666667</v>
      </c>
      <c r="W21" s="35">
        <f> TenpaiD!L20 / CountD!L20</f>
        <v>0.5333333333</v>
      </c>
    </row>
  </sheetData>
  <mergeCells count="11">
    <mergeCell ref="P1:Q1"/>
    <mergeCell ref="R1:S1"/>
    <mergeCell ref="T1:U1"/>
    <mergeCell ref="V1:W1"/>
    <mergeCell ref="B1:C1"/>
    <mergeCell ref="D1:E1"/>
    <mergeCell ref="F1:G1"/>
    <mergeCell ref="H1:I1"/>
    <mergeCell ref="J1:K1"/>
    <mergeCell ref="L1:M1"/>
    <mergeCell ref="N1:O1"/>
  </mergeCells>
  <conditionalFormatting sqref="C3 E3 G3 I3 K3 M3 O3 Q3 S3 U3 W3">
    <cfRule type="colorScale" priority="1">
      <colorScale>
        <cfvo type="formula" val="0.0281"/>
        <cfvo type="formula" val="0.0581"/>
        <cfvo type="formula" val="0.0881"/>
        <color rgb="FF57BB8A"/>
        <color rgb="FFFFFFFF"/>
        <color rgb="FFE67C73"/>
      </colorScale>
    </cfRule>
  </conditionalFormatting>
  <conditionalFormatting sqref="C4 E4 G4 I4 K4 M4 O4 Q4 S4 U4 W4">
    <cfRule type="colorScale" priority="2">
      <colorScale>
        <cfvo type="formula" val="0.0885"/>
        <cfvo type="formula" val="0.1185"/>
        <cfvo type="formula" val="0.1485"/>
        <color rgb="FF57BB8A"/>
        <color rgb="FFFFFFFF"/>
        <color rgb="FFE67C73"/>
      </colorScale>
    </cfRule>
  </conditionalFormatting>
  <conditionalFormatting sqref="C5 E5 G5 I5 K5 M5 O5 Q5 S5 U5 W5">
    <cfRule type="colorScale" priority="3">
      <colorScale>
        <cfvo type="formula" val="0.1654"/>
        <cfvo type="formula" val="0.1954"/>
        <cfvo type="formula" val="0.2254"/>
        <color rgb="FF57BB8A"/>
        <color rgb="FFFFFFFF"/>
        <color rgb="FFE67C73"/>
      </colorScale>
    </cfRule>
  </conditionalFormatting>
  <conditionalFormatting sqref="C6 E6 G6 I6 K6 M6 O6 Q6 S6 U6 W6">
    <cfRule type="colorScale" priority="4">
      <colorScale>
        <cfvo type="formula" val="0.2293"/>
        <cfvo type="formula" val="0.2793"/>
        <cfvo type="formula" val="0.3293"/>
        <color rgb="FF57BB8A"/>
        <color rgb="FFFFFFFF"/>
        <color rgb="FFE67C73"/>
      </colorScale>
    </cfRule>
  </conditionalFormatting>
  <conditionalFormatting sqref="C7 E7 G7 I7 K7 M7 O7 Q7 S7 U7 W7">
    <cfRule type="colorScale" priority="5">
      <colorScale>
        <cfvo type="formula" val="0.3136"/>
        <cfvo type="formula" val="0.3636"/>
        <cfvo type="formula" val="0.4136"/>
        <color rgb="FF57BB8A"/>
        <color rgb="FFFFFFFF"/>
        <color rgb="FFE67C73"/>
      </colorScale>
    </cfRule>
  </conditionalFormatting>
  <conditionalFormatting sqref="C8 E8 G8 I8 K8 M8 O8 Q8 S8 U8 W8">
    <cfRule type="colorScale" priority="6">
      <colorScale>
        <cfvo type="formula" val="0.3421"/>
        <cfvo type="formula" val="0.4421"/>
        <cfvo type="formula" val="0.5421"/>
        <color rgb="FF57BB8A"/>
        <color rgb="FFFFFFFF"/>
        <color rgb="FFE67C73"/>
      </colorScale>
    </cfRule>
  </conditionalFormatting>
  <conditionalFormatting sqref="C9 E9 G9 I9 K9 M9 O9 Q9 S9 U9 W9">
    <cfRule type="colorScale" priority="7">
      <colorScale>
        <cfvo type="formula" val="0.4143"/>
        <cfvo type="formula" val="0.5143"/>
        <cfvo type="formula" val="0.6143"/>
        <color rgb="FF57BB8A"/>
        <color rgb="FFFFFFFF"/>
        <color rgb="FFE67C73"/>
      </colorScale>
    </cfRule>
  </conditionalFormatting>
  <conditionalFormatting sqref="C10 E10 G10 I10 K10 M10 O10 Q10 S10 U10 W10">
    <cfRule type="colorScale" priority="8">
      <colorScale>
        <cfvo type="formula" val="0.4765"/>
        <cfvo type="formula" val="0.5765"/>
        <cfvo type="formula" val="0.6765"/>
        <color rgb="FF57BB8A"/>
        <color rgb="FFFFFFFF"/>
        <color rgb="FFE67C73"/>
      </colorScale>
    </cfRule>
  </conditionalFormatting>
  <conditionalFormatting sqref="C11 E11 G11 I11 K11 M11 O11 Q11 S11 U11 W11">
    <cfRule type="colorScale" priority="9">
      <colorScale>
        <cfvo type="formula" val="0.5301"/>
        <cfvo type="formula" val="0.6301"/>
        <cfvo type="formula" val="0.7301"/>
        <color rgb="FF57BB8A"/>
        <color rgb="FFFFFFFF"/>
        <color rgb="FFE67C73"/>
      </colorScale>
    </cfRule>
  </conditionalFormatting>
  <conditionalFormatting sqref="C12 E12 G12 I12 K12 M12 O12 Q12 S12 U12 W12">
    <cfRule type="colorScale" priority="10">
      <colorScale>
        <cfvo type="formula" val="0.573"/>
        <cfvo type="formula" val="0.673"/>
        <cfvo type="formula" val="0.773"/>
        <color rgb="FF57BB8A"/>
        <color rgb="FFFFFFFF"/>
        <color rgb="FFE67C73"/>
      </colorScale>
    </cfRule>
  </conditionalFormatting>
  <conditionalFormatting sqref="C13 E13 G13 I13 K13 M13 O13 Q13 S13 U13 W13">
    <cfRule type="colorScale" priority="11">
      <colorScale>
        <cfvo type="formula" val="0.6059"/>
        <cfvo type="formula" val="0.7059"/>
        <cfvo type="formula" val="0.8059"/>
        <color rgb="FF57BB8A"/>
        <color rgb="FFFFFFFF"/>
        <color rgb="FFE67C73"/>
      </colorScale>
    </cfRule>
  </conditionalFormatting>
  <conditionalFormatting sqref="C14 E14 G14 I14 K14 M14 O14 Q14 S14 U14 W14">
    <cfRule type="colorScale" priority="12">
      <colorScale>
        <cfvo type="formula" val="0.6296"/>
        <cfvo type="formula" val="0.7296"/>
        <cfvo type="formula" val="0.8296"/>
        <color rgb="FF57BB8A"/>
        <color rgb="FFFFFFFF"/>
        <color rgb="FFE67C73"/>
      </colorScale>
    </cfRule>
  </conditionalFormatting>
  <conditionalFormatting sqref="C15 E15 G15 I15 K15 M15 O15 Q15 S15 U15 W15">
    <cfRule type="colorScale" priority="13">
      <colorScale>
        <cfvo type="formula" val="0.6372"/>
        <cfvo type="formula" val="0.7372"/>
        <cfvo type="formula" val="0.8372"/>
        <color rgb="FF57BB8A"/>
        <color rgb="FFFFFFFF"/>
        <color rgb="FFE67C73"/>
      </colorScale>
    </cfRule>
  </conditionalFormatting>
  <conditionalFormatting sqref="C16 E16 G16 I16 K16 M16 O16 Q16 S16 U16 W16">
    <cfRule type="colorScale" priority="14">
      <colorScale>
        <cfvo type="formula" val="0.6367"/>
        <cfvo type="formula" val="0.7367"/>
        <cfvo type="formula" val="0.8367"/>
        <color rgb="FF57BB8A"/>
        <color rgb="FFFFFFFF"/>
        <color rgb="FFE67C73"/>
      </colorScale>
    </cfRule>
  </conditionalFormatting>
  <conditionalFormatting sqref="C17 E17 G17 I17 K17 M17 O17 Q17 S17 U17 W17">
    <cfRule type="colorScale" priority="15">
      <colorScale>
        <cfvo type="formula" val="0.6284"/>
        <cfvo type="formula" val="0.7284"/>
        <cfvo type="formula" val="0.8284"/>
        <color rgb="FF57BB8A"/>
        <color rgb="FFFFFFFF"/>
        <color rgb="FFE67C73"/>
      </colorScale>
    </cfRule>
  </conditionalFormatting>
  <conditionalFormatting sqref="C18 E18 G18 I18 K18 M18 O18 Q18 S18 U18 W18">
    <cfRule type="colorScale" priority="16">
      <colorScale>
        <cfvo type="formula" val="0.6231"/>
        <cfvo type="formula" val="0.7231"/>
        <cfvo type="formula" val="0.8231"/>
        <color rgb="FF57BB8A"/>
        <color rgb="FFFFFFFF"/>
        <color rgb="FFE67C73"/>
      </colorScale>
    </cfRule>
  </conditionalFormatting>
  <conditionalFormatting sqref="C19 E19 G19 I19 K19 M19 O19 Q19 S19 U19 W19">
    <cfRule type="colorScale" priority="17">
      <colorScale>
        <cfvo type="formula" val="0.6096"/>
        <cfvo type="formula" val="0.7096"/>
        <cfvo type="formula" val="0.8096"/>
        <color rgb="FF57BB8A"/>
        <color rgb="FFFFFFFF"/>
        <color rgb="FFE67C73"/>
      </colorScale>
    </cfRule>
  </conditionalFormatting>
  <conditionalFormatting sqref="C20 E20 G20 I20 K20 M20 O20 Q20 S20 U20 W20">
    <cfRule type="colorScale" priority="18">
      <colorScale>
        <cfvo type="formula" val="0.4118"/>
        <cfvo type="formula" val="0.5118"/>
        <cfvo type="formula" val="0.6118"/>
        <color rgb="FF57BB8A"/>
        <color rgb="FFFFFFFF"/>
        <color rgb="FFE67C73"/>
      </colorScale>
    </cfRule>
  </conditionalFormatting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>
        <v>5.0</v>
      </c>
      <c r="C1" s="63">
        <v>8.0</v>
      </c>
      <c r="D1" s="63">
        <v>2.0</v>
      </c>
      <c r="E1" s="63">
        <v>6.0</v>
      </c>
      <c r="F1" s="63">
        <v>4.0</v>
      </c>
      <c r="G1" s="63" t="s">
        <v>28</v>
      </c>
      <c r="H1" s="63">
        <v>9.0</v>
      </c>
      <c r="I1" s="63">
        <v>3.0</v>
      </c>
      <c r="J1" s="63">
        <v>1.0</v>
      </c>
      <c r="K1" s="63">
        <v>7.0</v>
      </c>
      <c r="L1" s="63" t="s">
        <v>22</v>
      </c>
    </row>
    <row r="2">
      <c r="A2" s="63">
        <v>2.0</v>
      </c>
      <c r="B2" s="63">
        <v>710.0</v>
      </c>
      <c r="C2" s="63">
        <v>1237.0</v>
      </c>
      <c r="D2" s="63">
        <v>1290.0</v>
      </c>
      <c r="E2" s="63">
        <v>835.0</v>
      </c>
      <c r="F2" s="63">
        <v>928.0</v>
      </c>
      <c r="G2" s="63">
        <v>1417.0</v>
      </c>
      <c r="H2" s="63">
        <v>1161.0</v>
      </c>
      <c r="I2" s="63">
        <v>939.0</v>
      </c>
      <c r="J2" s="63">
        <v>1232.0</v>
      </c>
      <c r="K2" s="63">
        <v>924.0</v>
      </c>
      <c r="L2" s="63">
        <v>1086.0</v>
      </c>
    </row>
    <row r="3">
      <c r="A3" s="63">
        <v>3.0</v>
      </c>
      <c r="B3" s="63">
        <v>3015.0</v>
      </c>
      <c r="C3" s="63">
        <v>4109.0</v>
      </c>
      <c r="D3" s="63">
        <v>4131.0</v>
      </c>
      <c r="E3" s="63">
        <v>3502.0</v>
      </c>
      <c r="F3" s="63">
        <v>3446.0</v>
      </c>
      <c r="G3" s="63">
        <v>5024.0</v>
      </c>
      <c r="H3" s="63">
        <v>3220.0</v>
      </c>
      <c r="I3" s="63">
        <v>3505.0</v>
      </c>
      <c r="J3" s="63">
        <v>3321.0</v>
      </c>
      <c r="K3" s="63">
        <v>3545.0</v>
      </c>
      <c r="L3" s="63">
        <v>4694.0</v>
      </c>
    </row>
    <row r="4">
      <c r="A4" s="63">
        <v>4.0</v>
      </c>
      <c r="B4" s="63">
        <v>5996.0</v>
      </c>
      <c r="C4" s="63">
        <v>7225.0</v>
      </c>
      <c r="D4" s="63">
        <v>7166.0</v>
      </c>
      <c r="E4" s="63">
        <v>6451.0</v>
      </c>
      <c r="F4" s="63">
        <v>6458.0</v>
      </c>
      <c r="G4" s="63">
        <v>8661.0</v>
      </c>
      <c r="H4" s="63">
        <v>5842.0</v>
      </c>
      <c r="I4" s="63">
        <v>6652.0</v>
      </c>
      <c r="J4" s="63">
        <v>5870.0</v>
      </c>
      <c r="K4" s="63">
        <v>6606.0</v>
      </c>
      <c r="L4" s="63">
        <v>8685.0</v>
      </c>
    </row>
    <row r="5">
      <c r="A5" s="63">
        <v>5.0</v>
      </c>
      <c r="B5" s="63">
        <v>9287.0</v>
      </c>
      <c r="C5" s="63">
        <v>10118.0</v>
      </c>
      <c r="D5" s="63">
        <v>10228.0</v>
      </c>
      <c r="E5" s="63">
        <v>9552.0</v>
      </c>
      <c r="F5" s="63">
        <v>9537.0</v>
      </c>
      <c r="G5" s="63">
        <v>12313.0</v>
      </c>
      <c r="H5" s="63">
        <v>8364.0</v>
      </c>
      <c r="I5" s="63">
        <v>9909.0</v>
      </c>
      <c r="J5" s="63">
        <v>8405.0</v>
      </c>
      <c r="K5" s="63">
        <v>9808.0</v>
      </c>
      <c r="L5" s="63">
        <v>11998.0</v>
      </c>
    </row>
    <row r="6">
      <c r="A6" s="63">
        <v>6.0</v>
      </c>
      <c r="B6" s="63">
        <v>11426.0</v>
      </c>
      <c r="C6" s="63">
        <v>12022.0</v>
      </c>
      <c r="D6" s="63">
        <v>11996.0</v>
      </c>
      <c r="E6" s="63">
        <v>11685.0</v>
      </c>
      <c r="F6" s="63">
        <v>11630.0</v>
      </c>
      <c r="G6" s="63">
        <v>14230.0</v>
      </c>
      <c r="H6" s="63">
        <v>9780.0</v>
      </c>
      <c r="I6" s="63">
        <v>11971.0</v>
      </c>
      <c r="J6" s="63">
        <v>9765.0</v>
      </c>
      <c r="K6" s="63">
        <v>12176.0</v>
      </c>
      <c r="L6" s="63">
        <v>13803.0</v>
      </c>
    </row>
    <row r="7">
      <c r="A7" s="63">
        <v>7.0</v>
      </c>
      <c r="B7" s="63">
        <v>11975.0</v>
      </c>
      <c r="C7" s="63">
        <v>12444.0</v>
      </c>
      <c r="D7" s="63">
        <v>12427.0</v>
      </c>
      <c r="E7" s="63">
        <v>12194.0</v>
      </c>
      <c r="F7" s="63">
        <v>12310.0</v>
      </c>
      <c r="G7" s="63">
        <v>15051.0</v>
      </c>
      <c r="H7" s="63">
        <v>10296.0</v>
      </c>
      <c r="I7" s="63">
        <v>12417.0</v>
      </c>
      <c r="J7" s="63">
        <v>10529.0</v>
      </c>
      <c r="K7" s="63">
        <v>12640.0</v>
      </c>
      <c r="L7" s="63">
        <v>14113.0</v>
      </c>
    </row>
    <row r="8">
      <c r="A8" s="63">
        <v>8.0</v>
      </c>
      <c r="B8" s="63">
        <v>11179.0</v>
      </c>
      <c r="C8" s="63">
        <v>11951.0</v>
      </c>
      <c r="D8" s="63">
        <v>11816.0</v>
      </c>
      <c r="E8" s="63">
        <v>11480.0</v>
      </c>
      <c r="F8" s="63">
        <v>11475.0</v>
      </c>
      <c r="G8" s="63">
        <v>14848.0</v>
      </c>
      <c r="H8" s="63">
        <v>9993.0</v>
      </c>
      <c r="I8" s="63">
        <v>11790.0</v>
      </c>
      <c r="J8" s="63">
        <v>9996.0</v>
      </c>
      <c r="K8" s="63">
        <v>11969.0</v>
      </c>
      <c r="L8" s="63">
        <v>13084.0</v>
      </c>
    </row>
    <row r="9">
      <c r="A9" s="63">
        <v>9.0</v>
      </c>
      <c r="B9" s="63">
        <v>9641.0</v>
      </c>
      <c r="C9" s="63">
        <v>10040.0</v>
      </c>
      <c r="D9" s="63">
        <v>10216.0</v>
      </c>
      <c r="E9" s="63">
        <v>10107.0</v>
      </c>
      <c r="F9" s="63">
        <v>10108.0</v>
      </c>
      <c r="G9" s="63">
        <v>13258.0</v>
      </c>
      <c r="H9" s="63">
        <v>8871.0</v>
      </c>
      <c r="I9" s="63">
        <v>10522.0</v>
      </c>
      <c r="J9" s="63">
        <v>8757.0</v>
      </c>
      <c r="K9" s="63">
        <v>10479.0</v>
      </c>
      <c r="L9" s="63">
        <v>11473.0</v>
      </c>
    </row>
    <row r="10">
      <c r="A10" s="63">
        <v>10.0</v>
      </c>
      <c r="B10" s="63">
        <v>7870.0</v>
      </c>
      <c r="C10" s="63">
        <v>8585.0</v>
      </c>
      <c r="D10" s="63">
        <v>8488.0</v>
      </c>
      <c r="E10" s="63">
        <v>8062.0</v>
      </c>
      <c r="F10" s="63">
        <v>8371.0</v>
      </c>
      <c r="G10" s="63">
        <v>11385.0</v>
      </c>
      <c r="H10" s="63">
        <v>7245.0</v>
      </c>
      <c r="I10" s="63">
        <v>8596.0</v>
      </c>
      <c r="J10" s="63">
        <v>7035.0</v>
      </c>
      <c r="K10" s="63">
        <v>8418.0</v>
      </c>
      <c r="L10" s="63">
        <v>9365.0</v>
      </c>
    </row>
    <row r="11">
      <c r="A11" s="63">
        <v>11.0</v>
      </c>
      <c r="B11" s="63">
        <v>5962.0</v>
      </c>
      <c r="C11" s="63">
        <v>6611.0</v>
      </c>
      <c r="D11" s="63">
        <v>6588.0</v>
      </c>
      <c r="E11" s="63">
        <v>6358.0</v>
      </c>
      <c r="F11" s="63">
        <v>6470.0</v>
      </c>
      <c r="G11" s="63">
        <v>8978.0</v>
      </c>
      <c r="H11" s="63">
        <v>5743.0</v>
      </c>
      <c r="I11" s="63">
        <v>6760.0</v>
      </c>
      <c r="J11" s="63">
        <v>5673.0</v>
      </c>
      <c r="K11" s="63">
        <v>6821.0</v>
      </c>
      <c r="L11" s="63">
        <v>7177.0</v>
      </c>
    </row>
    <row r="12">
      <c r="A12" s="63">
        <v>12.0</v>
      </c>
      <c r="B12" s="63">
        <v>4692.0</v>
      </c>
      <c r="C12" s="63">
        <v>5193.0</v>
      </c>
      <c r="D12" s="63">
        <v>5226.0</v>
      </c>
      <c r="E12" s="63">
        <v>4915.0</v>
      </c>
      <c r="F12" s="63">
        <v>4855.0</v>
      </c>
      <c r="G12" s="63">
        <v>7022.0</v>
      </c>
      <c r="H12" s="63">
        <v>4296.0</v>
      </c>
      <c r="I12" s="63">
        <v>5300.0</v>
      </c>
      <c r="J12" s="63">
        <v>4221.0</v>
      </c>
      <c r="K12" s="63">
        <v>5042.0</v>
      </c>
      <c r="L12" s="63">
        <v>5371.0</v>
      </c>
    </row>
    <row r="13">
      <c r="A13" s="63">
        <v>13.0</v>
      </c>
      <c r="B13" s="63">
        <v>3424.0</v>
      </c>
      <c r="C13" s="63">
        <v>4044.0</v>
      </c>
      <c r="D13" s="63">
        <v>4003.0</v>
      </c>
      <c r="E13" s="63">
        <v>3811.0</v>
      </c>
      <c r="F13" s="63">
        <v>3698.0</v>
      </c>
      <c r="G13" s="63">
        <v>5221.0</v>
      </c>
      <c r="H13" s="63">
        <v>3321.0</v>
      </c>
      <c r="I13" s="63">
        <v>3913.0</v>
      </c>
      <c r="J13" s="63">
        <v>3330.0</v>
      </c>
      <c r="K13" s="63">
        <v>4032.0</v>
      </c>
      <c r="L13" s="63">
        <v>4006.0</v>
      </c>
    </row>
    <row r="14">
      <c r="A14" s="63">
        <v>14.0</v>
      </c>
      <c r="B14" s="63">
        <v>2701.0</v>
      </c>
      <c r="C14" s="63">
        <v>3219.0</v>
      </c>
      <c r="D14" s="63">
        <v>3190.0</v>
      </c>
      <c r="E14" s="63">
        <v>2865.0</v>
      </c>
      <c r="F14" s="63">
        <v>2866.0</v>
      </c>
      <c r="G14" s="63">
        <v>3981.0</v>
      </c>
      <c r="H14" s="63">
        <v>2602.0</v>
      </c>
      <c r="I14" s="63">
        <v>3067.0</v>
      </c>
      <c r="J14" s="63">
        <v>2555.0</v>
      </c>
      <c r="K14" s="63">
        <v>3106.0</v>
      </c>
      <c r="L14" s="63">
        <v>3044.0</v>
      </c>
    </row>
    <row r="15">
      <c r="A15" s="63">
        <v>15.0</v>
      </c>
      <c r="B15" s="63">
        <v>2225.0</v>
      </c>
      <c r="C15" s="63">
        <v>2613.0</v>
      </c>
      <c r="D15" s="63">
        <v>2540.0</v>
      </c>
      <c r="E15" s="63">
        <v>2355.0</v>
      </c>
      <c r="F15" s="63">
        <v>2302.0</v>
      </c>
      <c r="G15" s="63">
        <v>2964.0</v>
      </c>
      <c r="H15" s="63">
        <v>2094.0</v>
      </c>
      <c r="I15" s="63">
        <v>2578.0</v>
      </c>
      <c r="J15" s="63">
        <v>2138.0</v>
      </c>
      <c r="K15" s="63">
        <v>2514.0</v>
      </c>
      <c r="L15" s="63">
        <v>2167.0</v>
      </c>
    </row>
    <row r="16">
      <c r="A16" s="63">
        <v>16.0</v>
      </c>
      <c r="B16" s="63">
        <v>1793.0</v>
      </c>
      <c r="C16" s="63">
        <v>2111.0</v>
      </c>
      <c r="D16" s="63">
        <v>2152.0</v>
      </c>
      <c r="E16" s="63">
        <v>1978.0</v>
      </c>
      <c r="F16" s="63">
        <v>1991.0</v>
      </c>
      <c r="G16" s="63">
        <v>2254.0</v>
      </c>
      <c r="H16" s="63">
        <v>1866.0</v>
      </c>
      <c r="I16" s="63">
        <v>2102.0</v>
      </c>
      <c r="J16" s="63">
        <v>1774.0</v>
      </c>
      <c r="K16" s="63">
        <v>2195.0</v>
      </c>
      <c r="L16" s="63">
        <v>1709.0</v>
      </c>
    </row>
    <row r="17">
      <c r="A17" s="63">
        <v>17.0</v>
      </c>
      <c r="B17" s="63">
        <v>1567.0</v>
      </c>
      <c r="C17" s="63">
        <v>1869.0</v>
      </c>
      <c r="D17" s="63">
        <v>1797.0</v>
      </c>
      <c r="E17" s="63">
        <v>1677.0</v>
      </c>
      <c r="F17" s="63">
        <v>1683.0</v>
      </c>
      <c r="G17" s="63">
        <v>1686.0</v>
      </c>
      <c r="H17" s="63">
        <v>1535.0</v>
      </c>
      <c r="I17" s="63">
        <v>1753.0</v>
      </c>
      <c r="J17" s="63">
        <v>1532.0</v>
      </c>
      <c r="K17" s="63">
        <v>1738.0</v>
      </c>
      <c r="L17" s="63">
        <v>1182.0</v>
      </c>
    </row>
    <row r="18">
      <c r="A18" s="63">
        <v>18.0</v>
      </c>
      <c r="B18" s="63">
        <v>1290.0</v>
      </c>
      <c r="C18" s="63">
        <v>1435.0</v>
      </c>
      <c r="D18" s="63">
        <v>1390.0</v>
      </c>
      <c r="E18" s="63">
        <v>1302.0</v>
      </c>
      <c r="F18" s="63">
        <v>1282.0</v>
      </c>
      <c r="G18" s="63">
        <v>1184.0</v>
      </c>
      <c r="H18" s="63">
        <v>1188.0</v>
      </c>
      <c r="I18" s="63">
        <v>1436.0</v>
      </c>
      <c r="J18" s="63">
        <v>1182.0</v>
      </c>
      <c r="K18" s="63">
        <v>1478.0</v>
      </c>
      <c r="L18" s="63">
        <v>874.0</v>
      </c>
    </row>
    <row r="19">
      <c r="A19" s="63">
        <v>19.0</v>
      </c>
      <c r="B19" s="63">
        <v>426.0</v>
      </c>
      <c r="C19" s="63">
        <v>466.0</v>
      </c>
      <c r="D19" s="63">
        <v>490.0</v>
      </c>
      <c r="E19" s="63">
        <v>500.0</v>
      </c>
      <c r="F19" s="63">
        <v>482.0</v>
      </c>
      <c r="G19" s="63">
        <v>326.0</v>
      </c>
      <c r="H19" s="63">
        <v>475.0</v>
      </c>
      <c r="I19" s="63">
        <v>497.0</v>
      </c>
      <c r="J19" s="63">
        <v>436.0</v>
      </c>
      <c r="K19" s="63">
        <v>470.0</v>
      </c>
      <c r="L19" s="63">
        <v>249.0</v>
      </c>
    </row>
    <row r="20">
      <c r="A20" s="63">
        <v>20.0</v>
      </c>
      <c r="B20" s="63">
        <v>40.0</v>
      </c>
      <c r="C20" s="63">
        <v>50.0</v>
      </c>
      <c r="D20" s="63">
        <v>61.0</v>
      </c>
      <c r="E20" s="63">
        <v>51.0</v>
      </c>
      <c r="F20" s="63">
        <v>40.0</v>
      </c>
      <c r="G20" s="63">
        <v>45.0</v>
      </c>
      <c r="H20" s="63">
        <v>42.0</v>
      </c>
      <c r="I20" s="63">
        <v>42.0</v>
      </c>
      <c r="J20" s="63">
        <v>53.0</v>
      </c>
      <c r="K20" s="63">
        <v>43.0</v>
      </c>
      <c r="L20" s="63">
        <v>15.0</v>
      </c>
    </row>
    <row r="21">
      <c r="A21" s="63">
        <v>21.0</v>
      </c>
      <c r="B21" s="63">
        <v>1.0</v>
      </c>
      <c r="C21" s="63">
        <v>0.0</v>
      </c>
      <c r="D21" s="63">
        <v>2.0</v>
      </c>
      <c r="E21" s="63">
        <v>4.0</v>
      </c>
      <c r="F21" s="63">
        <v>3.0</v>
      </c>
      <c r="G21" s="63">
        <v>0.0</v>
      </c>
      <c r="H21" s="63">
        <v>0.0</v>
      </c>
      <c r="I21" s="63">
        <v>6.0</v>
      </c>
      <c r="J21" s="63">
        <v>4.0</v>
      </c>
      <c r="K21" s="63">
        <v>2.0</v>
      </c>
      <c r="L21" s="63">
        <v>3.0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>
        <v>5.0</v>
      </c>
      <c r="C1" s="63">
        <v>8.0</v>
      </c>
      <c r="D1" s="63">
        <v>2.0</v>
      </c>
      <c r="E1" s="63">
        <v>6.0</v>
      </c>
      <c r="F1" s="63">
        <v>4.0</v>
      </c>
      <c r="G1" s="63" t="s">
        <v>28</v>
      </c>
      <c r="H1" s="63">
        <v>9.0</v>
      </c>
      <c r="I1" s="63">
        <v>3.0</v>
      </c>
      <c r="J1" s="63">
        <v>1.0</v>
      </c>
      <c r="K1" s="63">
        <v>7.0</v>
      </c>
      <c r="L1" s="63" t="s">
        <v>22</v>
      </c>
    </row>
    <row r="2">
      <c r="A2" s="63">
        <v>2.0</v>
      </c>
      <c r="B2" s="63">
        <v>1044.0</v>
      </c>
      <c r="C2" s="63">
        <v>2017.0</v>
      </c>
      <c r="D2" s="63">
        <v>2063.0</v>
      </c>
      <c r="E2" s="63">
        <v>1194.0</v>
      </c>
      <c r="F2" s="63">
        <v>1389.0</v>
      </c>
      <c r="G2" s="63">
        <v>2335.0</v>
      </c>
      <c r="H2" s="63">
        <v>2032.0</v>
      </c>
      <c r="I2" s="63">
        <v>1432.0</v>
      </c>
      <c r="J2" s="63">
        <v>2157.0</v>
      </c>
      <c r="K2" s="63">
        <v>1397.0</v>
      </c>
      <c r="L2" s="63">
        <v>1643.0</v>
      </c>
    </row>
    <row r="3">
      <c r="A3" s="63">
        <v>3.0</v>
      </c>
      <c r="B3" s="63">
        <v>3531.0</v>
      </c>
      <c r="C3" s="63">
        <v>5440.0</v>
      </c>
      <c r="D3" s="63">
        <v>5605.0</v>
      </c>
      <c r="E3" s="63">
        <v>4275.0</v>
      </c>
      <c r="F3" s="63">
        <v>4108.0</v>
      </c>
      <c r="G3" s="63">
        <v>7022.0</v>
      </c>
      <c r="H3" s="63">
        <v>4622.0</v>
      </c>
      <c r="I3" s="63">
        <v>4197.0</v>
      </c>
      <c r="J3" s="63">
        <v>4707.0</v>
      </c>
      <c r="K3" s="63">
        <v>4204.0</v>
      </c>
      <c r="L3" s="63">
        <v>6313.0</v>
      </c>
    </row>
    <row r="4">
      <c r="A4" s="63">
        <v>4.0</v>
      </c>
      <c r="B4" s="63">
        <v>5668.0</v>
      </c>
      <c r="C4" s="63">
        <v>8054.0</v>
      </c>
      <c r="D4" s="63">
        <v>7968.0</v>
      </c>
      <c r="E4" s="63">
        <v>6238.0</v>
      </c>
      <c r="F4" s="63">
        <v>6375.0</v>
      </c>
      <c r="G4" s="63">
        <v>10487.0</v>
      </c>
      <c r="H4" s="63">
        <v>6850.0</v>
      </c>
      <c r="I4" s="63">
        <v>6526.0</v>
      </c>
      <c r="J4" s="63">
        <v>7004.0</v>
      </c>
      <c r="K4" s="63">
        <v>6442.0</v>
      </c>
      <c r="L4" s="63">
        <v>10122.0</v>
      </c>
    </row>
    <row r="5">
      <c r="A5" s="63">
        <v>5.0</v>
      </c>
      <c r="B5" s="63">
        <v>7126.0</v>
      </c>
      <c r="C5" s="63">
        <v>9519.0</v>
      </c>
      <c r="D5" s="63">
        <v>9460.0</v>
      </c>
      <c r="E5" s="63">
        <v>7649.0</v>
      </c>
      <c r="F5" s="63">
        <v>7661.0</v>
      </c>
      <c r="G5" s="63">
        <v>12946.0</v>
      </c>
      <c r="H5" s="63">
        <v>8187.0</v>
      </c>
      <c r="I5" s="63">
        <v>7890.0</v>
      </c>
      <c r="J5" s="63">
        <v>8162.0</v>
      </c>
      <c r="K5" s="63">
        <v>7807.0</v>
      </c>
      <c r="L5" s="63">
        <v>12255.0</v>
      </c>
    </row>
    <row r="6">
      <c r="A6" s="63">
        <v>6.0</v>
      </c>
      <c r="B6" s="63">
        <v>7046.0</v>
      </c>
      <c r="C6" s="63">
        <v>9436.0</v>
      </c>
      <c r="D6" s="63">
        <v>9608.0</v>
      </c>
      <c r="E6" s="63">
        <v>7657.0</v>
      </c>
      <c r="F6" s="63">
        <v>7620.0</v>
      </c>
      <c r="G6" s="63">
        <v>13119.0</v>
      </c>
      <c r="H6" s="63">
        <v>7894.0</v>
      </c>
      <c r="I6" s="63">
        <v>8128.0</v>
      </c>
      <c r="J6" s="63">
        <v>8112.0</v>
      </c>
      <c r="K6" s="63">
        <v>8249.0</v>
      </c>
      <c r="L6" s="63">
        <v>12557.0</v>
      </c>
    </row>
    <row r="7">
      <c r="A7" s="63">
        <v>7.0</v>
      </c>
      <c r="B7" s="63">
        <v>6170.0</v>
      </c>
      <c r="C7" s="63">
        <v>8242.0</v>
      </c>
      <c r="D7" s="63">
        <v>8378.0</v>
      </c>
      <c r="E7" s="63">
        <v>6659.0</v>
      </c>
      <c r="F7" s="63">
        <v>6777.0</v>
      </c>
      <c r="G7" s="63">
        <v>11821.0</v>
      </c>
      <c r="H7" s="63">
        <v>7144.0</v>
      </c>
      <c r="I7" s="63">
        <v>6974.0</v>
      </c>
      <c r="J7" s="63">
        <v>7355.0</v>
      </c>
      <c r="K7" s="63">
        <v>7246.0</v>
      </c>
      <c r="L7" s="63">
        <v>11440.0</v>
      </c>
    </row>
    <row r="8">
      <c r="A8" s="63">
        <v>8.0</v>
      </c>
      <c r="B8" s="63">
        <v>4766.0</v>
      </c>
      <c r="C8" s="63">
        <v>6731.0</v>
      </c>
      <c r="D8" s="63">
        <v>6673.0</v>
      </c>
      <c r="E8" s="63">
        <v>5286.0</v>
      </c>
      <c r="F8" s="63">
        <v>5227.0</v>
      </c>
      <c r="G8" s="63">
        <v>10134.0</v>
      </c>
      <c r="H8" s="63">
        <v>5881.0</v>
      </c>
      <c r="I8" s="63">
        <v>5649.0</v>
      </c>
      <c r="J8" s="63">
        <v>6069.0</v>
      </c>
      <c r="K8" s="63">
        <v>5777.0</v>
      </c>
      <c r="L8" s="63">
        <v>9212.0</v>
      </c>
    </row>
    <row r="9">
      <c r="A9" s="63">
        <v>9.0</v>
      </c>
      <c r="B9" s="63">
        <v>3401.0</v>
      </c>
      <c r="C9" s="63">
        <v>4832.0</v>
      </c>
      <c r="D9" s="63">
        <v>5028.0</v>
      </c>
      <c r="E9" s="63">
        <v>3884.0</v>
      </c>
      <c r="F9" s="63">
        <v>3948.0</v>
      </c>
      <c r="G9" s="63">
        <v>7964.0</v>
      </c>
      <c r="H9" s="63">
        <v>4571.0</v>
      </c>
      <c r="I9" s="63">
        <v>4357.0</v>
      </c>
      <c r="J9" s="63">
        <v>4546.0</v>
      </c>
      <c r="K9" s="63">
        <v>4238.0</v>
      </c>
      <c r="L9" s="63">
        <v>7003.0</v>
      </c>
    </row>
    <row r="10">
      <c r="A10" s="63">
        <v>10.0</v>
      </c>
      <c r="B10" s="63">
        <v>2282.0</v>
      </c>
      <c r="C10" s="63">
        <v>3473.0</v>
      </c>
      <c r="D10" s="63">
        <v>3477.0</v>
      </c>
      <c r="E10" s="63">
        <v>2664.0</v>
      </c>
      <c r="F10" s="63">
        <v>2714.0</v>
      </c>
      <c r="G10" s="63">
        <v>5962.0</v>
      </c>
      <c r="H10" s="63">
        <v>3138.0</v>
      </c>
      <c r="I10" s="63">
        <v>3030.0</v>
      </c>
      <c r="J10" s="63">
        <v>3145.0</v>
      </c>
      <c r="K10" s="63">
        <v>2941.0</v>
      </c>
      <c r="L10" s="63">
        <v>5178.0</v>
      </c>
    </row>
    <row r="11">
      <c r="A11" s="63">
        <v>11.0</v>
      </c>
      <c r="B11" s="63">
        <v>1530.0</v>
      </c>
      <c r="C11" s="63">
        <v>2315.0</v>
      </c>
      <c r="D11" s="63">
        <v>2321.0</v>
      </c>
      <c r="E11" s="63">
        <v>1757.0</v>
      </c>
      <c r="F11" s="63">
        <v>1788.0</v>
      </c>
      <c r="G11" s="63">
        <v>4047.0</v>
      </c>
      <c r="H11" s="63">
        <v>2188.0</v>
      </c>
      <c r="I11" s="63">
        <v>2026.0</v>
      </c>
      <c r="J11" s="63">
        <v>2142.0</v>
      </c>
      <c r="K11" s="63">
        <v>2011.0</v>
      </c>
      <c r="L11" s="63">
        <v>3399.0</v>
      </c>
    </row>
    <row r="12">
      <c r="A12" s="63">
        <v>12.0</v>
      </c>
      <c r="B12" s="63">
        <v>1071.0</v>
      </c>
      <c r="C12" s="63">
        <v>1654.0</v>
      </c>
      <c r="D12" s="63">
        <v>1634.0</v>
      </c>
      <c r="E12" s="63">
        <v>1195.0</v>
      </c>
      <c r="F12" s="63">
        <v>1154.0</v>
      </c>
      <c r="G12" s="63">
        <v>2913.0</v>
      </c>
      <c r="H12" s="63">
        <v>1506.0</v>
      </c>
      <c r="I12" s="63">
        <v>1373.0</v>
      </c>
      <c r="J12" s="63">
        <v>1458.0</v>
      </c>
      <c r="K12" s="63">
        <v>1313.0</v>
      </c>
      <c r="L12" s="63">
        <v>2303.0</v>
      </c>
    </row>
    <row r="13">
      <c r="A13" s="63">
        <v>13.0</v>
      </c>
      <c r="B13" s="63">
        <v>690.0</v>
      </c>
      <c r="C13" s="63">
        <v>1105.0</v>
      </c>
      <c r="D13" s="63">
        <v>1082.0</v>
      </c>
      <c r="E13" s="63">
        <v>821.0</v>
      </c>
      <c r="F13" s="63">
        <v>794.0</v>
      </c>
      <c r="G13" s="63">
        <v>2008.0</v>
      </c>
      <c r="H13" s="63">
        <v>1094.0</v>
      </c>
      <c r="I13" s="63">
        <v>936.0</v>
      </c>
      <c r="J13" s="63">
        <v>1024.0</v>
      </c>
      <c r="K13" s="63">
        <v>931.0</v>
      </c>
      <c r="L13" s="63">
        <v>1558.0</v>
      </c>
    </row>
    <row r="14">
      <c r="A14" s="63">
        <v>14.0</v>
      </c>
      <c r="B14" s="63">
        <v>512.0</v>
      </c>
      <c r="C14" s="63">
        <v>838.0</v>
      </c>
      <c r="D14" s="63">
        <v>815.0</v>
      </c>
      <c r="E14" s="63">
        <v>560.0</v>
      </c>
      <c r="F14" s="63">
        <v>586.0</v>
      </c>
      <c r="G14" s="63">
        <v>1461.0</v>
      </c>
      <c r="H14" s="63">
        <v>762.0</v>
      </c>
      <c r="I14" s="63">
        <v>649.0</v>
      </c>
      <c r="J14" s="63">
        <v>682.0</v>
      </c>
      <c r="K14" s="63">
        <v>675.0</v>
      </c>
      <c r="L14" s="63">
        <v>1127.0</v>
      </c>
    </row>
    <row r="15">
      <c r="A15" s="63">
        <v>15.0</v>
      </c>
      <c r="B15" s="63">
        <v>414.0</v>
      </c>
      <c r="C15" s="63">
        <v>658.0</v>
      </c>
      <c r="D15" s="63">
        <v>631.0</v>
      </c>
      <c r="E15" s="63">
        <v>439.0</v>
      </c>
      <c r="F15" s="63">
        <v>398.0</v>
      </c>
      <c r="G15" s="63">
        <v>1041.0</v>
      </c>
      <c r="H15" s="63">
        <v>524.0</v>
      </c>
      <c r="I15" s="63">
        <v>534.0</v>
      </c>
      <c r="J15" s="63">
        <v>521.0</v>
      </c>
      <c r="K15" s="63">
        <v>533.0</v>
      </c>
      <c r="L15" s="63">
        <v>814.0</v>
      </c>
    </row>
    <row r="16">
      <c r="A16" s="63">
        <v>16.0</v>
      </c>
      <c r="B16" s="63">
        <v>306.0</v>
      </c>
      <c r="C16" s="63">
        <v>444.0</v>
      </c>
      <c r="D16" s="63">
        <v>534.0</v>
      </c>
      <c r="E16" s="63">
        <v>370.0</v>
      </c>
      <c r="F16" s="63">
        <v>359.0</v>
      </c>
      <c r="G16" s="63">
        <v>724.0</v>
      </c>
      <c r="H16" s="63">
        <v>326.0</v>
      </c>
      <c r="I16" s="63">
        <v>425.0</v>
      </c>
      <c r="J16" s="63">
        <v>350.0</v>
      </c>
      <c r="K16" s="63">
        <v>466.0</v>
      </c>
      <c r="L16" s="63">
        <v>590.0</v>
      </c>
    </row>
    <row r="17">
      <c r="A17" s="63">
        <v>17.0</v>
      </c>
      <c r="B17" s="63">
        <v>265.0</v>
      </c>
      <c r="C17" s="63">
        <v>397.0</v>
      </c>
      <c r="D17" s="63">
        <v>360.0</v>
      </c>
      <c r="E17" s="63">
        <v>291.0</v>
      </c>
      <c r="F17" s="63">
        <v>302.0</v>
      </c>
      <c r="G17" s="63">
        <v>623.0</v>
      </c>
      <c r="H17" s="63">
        <v>268.0</v>
      </c>
      <c r="I17" s="63">
        <v>328.0</v>
      </c>
      <c r="J17" s="63">
        <v>230.0</v>
      </c>
      <c r="K17" s="63">
        <v>269.0</v>
      </c>
      <c r="L17" s="63">
        <v>443.0</v>
      </c>
    </row>
    <row r="18">
      <c r="A18" s="63">
        <v>18.0</v>
      </c>
      <c r="B18" s="63">
        <v>187.0</v>
      </c>
      <c r="C18" s="63">
        <v>260.0</v>
      </c>
      <c r="D18" s="63">
        <v>265.0</v>
      </c>
      <c r="E18" s="63">
        <v>208.0</v>
      </c>
      <c r="F18" s="63">
        <v>181.0</v>
      </c>
      <c r="G18" s="63">
        <v>545.0</v>
      </c>
      <c r="H18" s="63">
        <v>143.0</v>
      </c>
      <c r="I18" s="63">
        <v>288.0</v>
      </c>
      <c r="J18" s="63">
        <v>145.0</v>
      </c>
      <c r="K18" s="63">
        <v>232.0</v>
      </c>
      <c r="L18" s="63">
        <v>491.0</v>
      </c>
    </row>
    <row r="19">
      <c r="A19" s="63">
        <v>19.0</v>
      </c>
      <c r="B19" s="63">
        <v>81.0</v>
      </c>
      <c r="C19" s="63">
        <v>90.0</v>
      </c>
      <c r="D19" s="63">
        <v>93.0</v>
      </c>
      <c r="E19" s="63">
        <v>103.0</v>
      </c>
      <c r="F19" s="63">
        <v>88.0</v>
      </c>
      <c r="G19" s="63">
        <v>204.0</v>
      </c>
      <c r="H19" s="63">
        <v>82.0</v>
      </c>
      <c r="I19" s="63">
        <v>80.0</v>
      </c>
      <c r="J19" s="63">
        <v>52.0</v>
      </c>
      <c r="K19" s="63">
        <v>98.0</v>
      </c>
      <c r="L19" s="63">
        <v>147.0</v>
      </c>
    </row>
    <row r="20">
      <c r="A20" s="63">
        <v>20.0</v>
      </c>
      <c r="B20" s="63">
        <v>4.0</v>
      </c>
      <c r="C20" s="63">
        <v>0.0</v>
      </c>
      <c r="D20" s="63">
        <v>15.0</v>
      </c>
      <c r="E20" s="63">
        <v>11.0</v>
      </c>
      <c r="F20" s="63">
        <v>10.0</v>
      </c>
      <c r="G20" s="63">
        <v>30.0</v>
      </c>
      <c r="H20" s="63">
        <v>3.0</v>
      </c>
      <c r="I20" s="63">
        <v>4.0</v>
      </c>
      <c r="J20" s="63">
        <v>10.0</v>
      </c>
      <c r="K20" s="63">
        <v>5.0</v>
      </c>
      <c r="L20" s="63">
        <v>10.0</v>
      </c>
    </row>
    <row r="21">
      <c r="A21" s="63">
        <v>21.0</v>
      </c>
      <c r="B21" s="63">
        <v>1.0</v>
      </c>
      <c r="C21" s="63">
        <v>0.0</v>
      </c>
      <c r="D21" s="63">
        <v>1.0</v>
      </c>
      <c r="E21" s="63">
        <v>0.0</v>
      </c>
      <c r="F21" s="63">
        <v>-1.0</v>
      </c>
      <c r="G21" s="63">
        <v>0.0</v>
      </c>
      <c r="H21" s="63">
        <v>0.0</v>
      </c>
      <c r="I21" s="63">
        <v>1.0</v>
      </c>
      <c r="J21" s="63">
        <v>1.0</v>
      </c>
      <c r="K21" s="63">
        <v>0.0</v>
      </c>
      <c r="L21" s="63">
        <v>3.0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>
        <v>5.0</v>
      </c>
      <c r="C1" s="63">
        <v>8.0</v>
      </c>
      <c r="D1" s="63">
        <v>2.0</v>
      </c>
      <c r="E1" s="63">
        <v>6.0</v>
      </c>
      <c r="F1" s="63">
        <v>4.0</v>
      </c>
      <c r="G1" s="63" t="s">
        <v>28</v>
      </c>
      <c r="H1" s="63">
        <v>9.0</v>
      </c>
      <c r="I1" s="63">
        <v>3.0</v>
      </c>
      <c r="J1" s="63">
        <v>1.0</v>
      </c>
      <c r="K1" s="63">
        <v>7.0</v>
      </c>
      <c r="L1" s="63" t="s">
        <v>22</v>
      </c>
    </row>
    <row r="2">
      <c r="A2" s="63">
        <v>2.0</v>
      </c>
      <c r="B2" s="63">
        <v>58.0</v>
      </c>
      <c r="C2" s="63">
        <v>47.0</v>
      </c>
      <c r="D2" s="63">
        <v>61.0</v>
      </c>
      <c r="E2" s="63">
        <v>65.0</v>
      </c>
      <c r="F2" s="63">
        <v>56.0</v>
      </c>
      <c r="G2" s="63">
        <v>66.0</v>
      </c>
      <c r="H2" s="63">
        <v>33.0</v>
      </c>
      <c r="I2" s="63">
        <v>63.0</v>
      </c>
      <c r="J2" s="63">
        <v>33.0</v>
      </c>
      <c r="K2" s="63">
        <v>54.0</v>
      </c>
      <c r="L2" s="63">
        <v>72.0</v>
      </c>
    </row>
    <row r="3">
      <c r="A3" s="63">
        <v>3.0</v>
      </c>
      <c r="B3" s="63">
        <v>470.0</v>
      </c>
      <c r="C3" s="63">
        <v>424.0</v>
      </c>
      <c r="D3" s="63">
        <v>369.0</v>
      </c>
      <c r="E3" s="63">
        <v>481.0</v>
      </c>
      <c r="F3" s="63">
        <v>497.0</v>
      </c>
      <c r="G3" s="63">
        <v>502.0</v>
      </c>
      <c r="H3" s="63">
        <v>291.0</v>
      </c>
      <c r="I3" s="63">
        <v>504.0</v>
      </c>
      <c r="J3" s="63">
        <v>308.0</v>
      </c>
      <c r="K3" s="63">
        <v>514.0</v>
      </c>
      <c r="L3" s="63">
        <v>477.0</v>
      </c>
    </row>
    <row r="4">
      <c r="A4" s="63">
        <v>4.0</v>
      </c>
      <c r="B4" s="63">
        <v>1498.0</v>
      </c>
      <c r="C4" s="63">
        <v>1206.0</v>
      </c>
      <c r="D4" s="63">
        <v>1151.0</v>
      </c>
      <c r="E4" s="63">
        <v>1499.0</v>
      </c>
      <c r="F4" s="63">
        <v>1406.0</v>
      </c>
      <c r="G4" s="63">
        <v>1285.0</v>
      </c>
      <c r="H4" s="63">
        <v>1000.0</v>
      </c>
      <c r="I4" s="63">
        <v>1491.0</v>
      </c>
      <c r="J4" s="63">
        <v>934.0</v>
      </c>
      <c r="K4" s="63">
        <v>1548.0</v>
      </c>
      <c r="L4" s="63">
        <v>1385.0</v>
      </c>
    </row>
    <row r="5">
      <c r="A5" s="63">
        <v>5.0</v>
      </c>
      <c r="B5" s="63">
        <v>3206.0</v>
      </c>
      <c r="C5" s="63">
        <v>2500.0</v>
      </c>
      <c r="D5" s="63">
        <v>2641.0</v>
      </c>
      <c r="E5" s="63">
        <v>3030.0</v>
      </c>
      <c r="F5" s="63">
        <v>3014.0</v>
      </c>
      <c r="G5" s="63">
        <v>2603.0</v>
      </c>
      <c r="H5" s="63">
        <v>2056.0</v>
      </c>
      <c r="I5" s="63">
        <v>3199.0</v>
      </c>
      <c r="J5" s="63">
        <v>2126.0</v>
      </c>
      <c r="K5" s="63">
        <v>3152.0</v>
      </c>
      <c r="L5" s="63">
        <v>2585.0</v>
      </c>
    </row>
    <row r="6">
      <c r="A6" s="63">
        <v>6.0</v>
      </c>
      <c r="B6" s="63">
        <v>5135.0</v>
      </c>
      <c r="C6" s="63">
        <v>4068.0</v>
      </c>
      <c r="D6" s="63">
        <v>3925.0</v>
      </c>
      <c r="E6" s="63">
        <v>4817.0</v>
      </c>
      <c r="F6" s="63">
        <v>4801.0</v>
      </c>
      <c r="G6" s="63">
        <v>4024.0</v>
      </c>
      <c r="H6" s="63">
        <v>3275.0</v>
      </c>
      <c r="I6" s="63">
        <v>4758.0</v>
      </c>
      <c r="J6" s="63">
        <v>3222.0</v>
      </c>
      <c r="K6" s="63">
        <v>4849.0</v>
      </c>
      <c r="L6" s="63">
        <v>3873.0</v>
      </c>
    </row>
    <row r="7">
      <c r="A7" s="63">
        <v>7.0</v>
      </c>
      <c r="B7" s="63">
        <v>6249.0</v>
      </c>
      <c r="C7" s="63">
        <v>5204.0</v>
      </c>
      <c r="D7" s="63">
        <v>5112.0</v>
      </c>
      <c r="E7" s="63">
        <v>5981.0</v>
      </c>
      <c r="F7" s="63">
        <v>6035.0</v>
      </c>
      <c r="G7" s="63">
        <v>5451.0</v>
      </c>
      <c r="H7" s="63">
        <v>4283.0</v>
      </c>
      <c r="I7" s="63">
        <v>6021.0</v>
      </c>
      <c r="J7" s="63">
        <v>4361.0</v>
      </c>
      <c r="K7" s="63">
        <v>6052.0</v>
      </c>
      <c r="L7" s="63">
        <v>4763.0</v>
      </c>
    </row>
    <row r="8">
      <c r="A8" s="63">
        <v>8.0</v>
      </c>
      <c r="B8" s="63">
        <v>6665.0</v>
      </c>
      <c r="C8" s="63">
        <v>5892.0</v>
      </c>
      <c r="D8" s="63">
        <v>5879.0</v>
      </c>
      <c r="E8" s="63">
        <v>6492.0</v>
      </c>
      <c r="F8" s="63">
        <v>6527.0</v>
      </c>
      <c r="G8" s="63">
        <v>6333.0</v>
      </c>
      <c r="H8" s="63">
        <v>4882.0</v>
      </c>
      <c r="I8" s="63">
        <v>6507.0</v>
      </c>
      <c r="J8" s="63">
        <v>4742.0</v>
      </c>
      <c r="K8" s="63">
        <v>6573.0</v>
      </c>
      <c r="L8" s="63">
        <v>5355.0</v>
      </c>
    </row>
    <row r="9">
      <c r="A9" s="63">
        <v>9.0</v>
      </c>
      <c r="B9" s="63">
        <v>6379.0</v>
      </c>
      <c r="C9" s="63">
        <v>5610.0</v>
      </c>
      <c r="D9" s="63">
        <v>5591.0</v>
      </c>
      <c r="E9" s="63">
        <v>6386.0</v>
      </c>
      <c r="F9" s="63">
        <v>6336.0</v>
      </c>
      <c r="G9" s="63">
        <v>6421.0</v>
      </c>
      <c r="H9" s="63">
        <v>4787.0</v>
      </c>
      <c r="I9" s="63">
        <v>6385.0</v>
      </c>
      <c r="J9" s="63">
        <v>4709.0</v>
      </c>
      <c r="K9" s="63">
        <v>6465.0</v>
      </c>
      <c r="L9" s="63">
        <v>5405.0</v>
      </c>
    </row>
    <row r="10">
      <c r="A10" s="63">
        <v>10.0</v>
      </c>
      <c r="B10" s="63">
        <v>5647.0</v>
      </c>
      <c r="C10" s="63">
        <v>5375.0</v>
      </c>
      <c r="D10" s="63">
        <v>5234.0</v>
      </c>
      <c r="E10" s="63">
        <v>5482.0</v>
      </c>
      <c r="F10" s="63">
        <v>5745.0</v>
      </c>
      <c r="G10" s="63">
        <v>6109.0</v>
      </c>
      <c r="H10" s="63">
        <v>4354.0</v>
      </c>
      <c r="I10" s="63">
        <v>5701.0</v>
      </c>
      <c r="J10" s="63">
        <v>4160.0</v>
      </c>
      <c r="K10" s="63">
        <v>5605.0</v>
      </c>
      <c r="L10" s="63">
        <v>4812.0</v>
      </c>
    </row>
    <row r="11">
      <c r="A11" s="63">
        <v>11.0</v>
      </c>
      <c r="B11" s="63">
        <v>4467.0</v>
      </c>
      <c r="C11" s="63">
        <v>4402.0</v>
      </c>
      <c r="D11" s="63">
        <v>4371.0</v>
      </c>
      <c r="E11" s="63">
        <v>4630.0</v>
      </c>
      <c r="F11" s="63">
        <v>4745.0</v>
      </c>
      <c r="G11" s="63">
        <v>5309.0</v>
      </c>
      <c r="H11" s="63">
        <v>3676.0</v>
      </c>
      <c r="I11" s="63">
        <v>4804.0</v>
      </c>
      <c r="J11" s="63">
        <v>3619.0</v>
      </c>
      <c r="K11" s="63">
        <v>4861.0</v>
      </c>
      <c r="L11" s="63">
        <v>4119.0</v>
      </c>
    </row>
    <row r="12">
      <c r="A12" s="63">
        <v>12.0</v>
      </c>
      <c r="B12" s="63">
        <v>3645.0</v>
      </c>
      <c r="C12" s="63">
        <v>3594.0</v>
      </c>
      <c r="D12" s="63">
        <v>3666.0</v>
      </c>
      <c r="E12" s="63">
        <v>3745.0</v>
      </c>
      <c r="F12" s="63">
        <v>3714.0</v>
      </c>
      <c r="G12" s="63">
        <v>4365.0</v>
      </c>
      <c r="H12" s="63">
        <v>2837.0</v>
      </c>
      <c r="I12" s="63">
        <v>3970.0</v>
      </c>
      <c r="J12" s="63">
        <v>2821.0</v>
      </c>
      <c r="K12" s="63">
        <v>3769.0</v>
      </c>
      <c r="L12" s="63">
        <v>3268.0</v>
      </c>
    </row>
    <row r="13">
      <c r="A13" s="63">
        <v>13.0</v>
      </c>
      <c r="B13" s="63">
        <v>2734.0</v>
      </c>
      <c r="C13" s="63">
        <v>2976.0</v>
      </c>
      <c r="D13" s="63">
        <v>2958.0</v>
      </c>
      <c r="E13" s="63">
        <v>3004.0</v>
      </c>
      <c r="F13" s="63">
        <v>2925.0</v>
      </c>
      <c r="G13" s="63">
        <v>3342.0</v>
      </c>
      <c r="H13" s="63">
        <v>2222.0</v>
      </c>
      <c r="I13" s="63">
        <v>3005.0</v>
      </c>
      <c r="J13" s="63">
        <v>2291.0</v>
      </c>
      <c r="K13" s="63">
        <v>3129.0</v>
      </c>
      <c r="L13" s="63">
        <v>2541.0</v>
      </c>
    </row>
    <row r="14">
      <c r="A14" s="63">
        <v>14.0</v>
      </c>
      <c r="B14" s="63">
        <v>2188.0</v>
      </c>
      <c r="C14" s="63">
        <v>2385.0</v>
      </c>
      <c r="D14" s="63">
        <v>2363.0</v>
      </c>
      <c r="E14" s="63">
        <v>2284.0</v>
      </c>
      <c r="F14" s="63">
        <v>2252.0</v>
      </c>
      <c r="G14" s="63">
        <v>2556.0</v>
      </c>
      <c r="H14" s="63">
        <v>1782.0</v>
      </c>
      <c r="I14" s="63">
        <v>2408.0</v>
      </c>
      <c r="J14" s="63">
        <v>1760.0</v>
      </c>
      <c r="K14" s="63">
        <v>2409.0</v>
      </c>
      <c r="L14" s="63">
        <v>1936.0</v>
      </c>
    </row>
    <row r="15">
      <c r="A15" s="63">
        <v>15.0</v>
      </c>
      <c r="B15" s="63">
        <v>1787.0</v>
      </c>
      <c r="C15" s="63">
        <v>1913.0</v>
      </c>
      <c r="D15" s="63">
        <v>1878.0</v>
      </c>
      <c r="E15" s="63">
        <v>1887.0</v>
      </c>
      <c r="F15" s="63">
        <v>1880.0</v>
      </c>
      <c r="G15" s="63">
        <v>1902.0</v>
      </c>
      <c r="H15" s="63">
        <v>1427.0</v>
      </c>
      <c r="I15" s="63">
        <v>1995.0</v>
      </c>
      <c r="J15" s="63">
        <v>1446.0</v>
      </c>
      <c r="K15" s="63">
        <v>1955.0</v>
      </c>
      <c r="L15" s="63">
        <v>1391.0</v>
      </c>
    </row>
    <row r="16">
      <c r="A16" s="63">
        <v>16.0</v>
      </c>
      <c r="B16" s="63">
        <v>1446.0</v>
      </c>
      <c r="C16" s="63">
        <v>1594.0</v>
      </c>
      <c r="D16" s="63">
        <v>1543.0</v>
      </c>
      <c r="E16" s="63">
        <v>1563.0</v>
      </c>
      <c r="F16" s="63">
        <v>1567.0</v>
      </c>
      <c r="G16" s="63">
        <v>1416.0</v>
      </c>
      <c r="H16" s="63">
        <v>1241.0</v>
      </c>
      <c r="I16" s="63">
        <v>1615.0</v>
      </c>
      <c r="J16" s="63">
        <v>1159.0</v>
      </c>
      <c r="K16" s="63">
        <v>1671.0</v>
      </c>
      <c r="L16" s="63">
        <v>1095.0</v>
      </c>
    </row>
    <row r="17">
      <c r="A17" s="63">
        <v>17.0</v>
      </c>
      <c r="B17" s="63">
        <v>1218.0</v>
      </c>
      <c r="C17" s="63">
        <v>1371.0</v>
      </c>
      <c r="D17" s="63">
        <v>1324.0</v>
      </c>
      <c r="E17" s="63">
        <v>1310.0</v>
      </c>
      <c r="F17" s="63">
        <v>1337.0</v>
      </c>
      <c r="G17" s="63">
        <v>992.0</v>
      </c>
      <c r="H17" s="63">
        <v>957.0</v>
      </c>
      <c r="I17" s="63">
        <v>1341.0</v>
      </c>
      <c r="J17" s="63">
        <v>960.0</v>
      </c>
      <c r="K17" s="63">
        <v>1363.0</v>
      </c>
      <c r="L17" s="63">
        <v>725.0</v>
      </c>
    </row>
    <row r="18">
      <c r="A18" s="63">
        <v>18.0</v>
      </c>
      <c r="B18" s="63">
        <v>1002.0</v>
      </c>
      <c r="C18" s="63">
        <v>1059.0</v>
      </c>
      <c r="D18" s="63">
        <v>1023.0</v>
      </c>
      <c r="E18" s="63">
        <v>1018.0</v>
      </c>
      <c r="F18" s="63">
        <v>1005.0</v>
      </c>
      <c r="G18" s="63">
        <v>659.0</v>
      </c>
      <c r="H18" s="63">
        <v>713.0</v>
      </c>
      <c r="I18" s="63">
        <v>1098.0</v>
      </c>
      <c r="J18" s="63">
        <v>716.0</v>
      </c>
      <c r="K18" s="63">
        <v>1123.0</v>
      </c>
      <c r="L18" s="63">
        <v>486.0</v>
      </c>
    </row>
    <row r="19">
      <c r="A19" s="63">
        <v>19.0</v>
      </c>
      <c r="B19" s="63">
        <v>319.0</v>
      </c>
      <c r="C19" s="63">
        <v>343.0</v>
      </c>
      <c r="D19" s="63">
        <v>356.0</v>
      </c>
      <c r="E19" s="63">
        <v>374.0</v>
      </c>
      <c r="F19" s="63">
        <v>359.0</v>
      </c>
      <c r="G19" s="63">
        <v>145.0</v>
      </c>
      <c r="H19" s="63">
        <v>280.0</v>
      </c>
      <c r="I19" s="63">
        <v>388.0</v>
      </c>
      <c r="J19" s="63">
        <v>248.0</v>
      </c>
      <c r="K19" s="63">
        <v>331.0</v>
      </c>
      <c r="L19" s="63">
        <v>142.0</v>
      </c>
    </row>
    <row r="20">
      <c r="A20" s="63">
        <v>20.0</v>
      </c>
      <c r="B20" s="63">
        <v>34.0</v>
      </c>
      <c r="C20" s="63">
        <v>37.0</v>
      </c>
      <c r="D20" s="63">
        <v>44.0</v>
      </c>
      <c r="E20" s="63">
        <v>40.0</v>
      </c>
      <c r="F20" s="63">
        <v>30.0</v>
      </c>
      <c r="G20" s="63">
        <v>19.0</v>
      </c>
      <c r="H20" s="63">
        <v>24.0</v>
      </c>
      <c r="I20" s="63">
        <v>28.0</v>
      </c>
      <c r="J20" s="63">
        <v>36.0</v>
      </c>
      <c r="K20" s="63">
        <v>34.0</v>
      </c>
      <c r="L20" s="63">
        <v>8.0</v>
      </c>
    </row>
    <row r="21">
      <c r="A21" s="63">
        <v>21.0</v>
      </c>
      <c r="B21" s="63">
        <v>0.0</v>
      </c>
      <c r="C21" s="63">
        <v>0.0</v>
      </c>
      <c r="D21" s="63">
        <v>1.0</v>
      </c>
      <c r="E21" s="63">
        <v>4.0</v>
      </c>
      <c r="F21" s="63">
        <v>2.0</v>
      </c>
      <c r="G21" s="63">
        <v>0.0</v>
      </c>
      <c r="H21" s="63">
        <v>0.0</v>
      </c>
      <c r="I21" s="63">
        <v>5.0</v>
      </c>
      <c r="J21" s="63">
        <v>3.0</v>
      </c>
      <c r="K21" s="63">
        <v>2.0</v>
      </c>
      <c r="L21" s="63">
        <v>1.0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 t="s">
        <v>2</v>
      </c>
      <c r="C1" s="63" t="s">
        <v>3</v>
      </c>
      <c r="D1" s="63" t="s">
        <v>12</v>
      </c>
      <c r="E1" s="63" t="s">
        <v>6</v>
      </c>
      <c r="F1" s="63" t="s">
        <v>4</v>
      </c>
      <c r="G1" s="63" t="s">
        <v>5</v>
      </c>
      <c r="H1" s="63" t="s">
        <v>13</v>
      </c>
      <c r="I1" s="63" t="s">
        <v>7</v>
      </c>
      <c r="J1" s="63" t="s">
        <v>14</v>
      </c>
      <c r="K1" s="63" t="s">
        <v>15</v>
      </c>
      <c r="L1" s="63" t="s">
        <v>16</v>
      </c>
      <c r="M1" s="63" t="s">
        <v>17</v>
      </c>
      <c r="N1" s="63" t="s">
        <v>18</v>
      </c>
      <c r="O1" s="63" t="s">
        <v>19</v>
      </c>
    </row>
    <row r="2">
      <c r="A2" s="63">
        <v>1.0</v>
      </c>
      <c r="B2" s="63">
        <v>111484.0</v>
      </c>
      <c r="C2" s="63">
        <v>12445.0</v>
      </c>
      <c r="D2" s="63">
        <v>0.0</v>
      </c>
      <c r="E2" s="63">
        <v>0.0</v>
      </c>
      <c r="F2" s="63">
        <v>0.0</v>
      </c>
      <c r="G2" s="63">
        <v>0.0</v>
      </c>
      <c r="H2" s="63">
        <v>0.0</v>
      </c>
      <c r="I2" s="63">
        <v>0.0</v>
      </c>
      <c r="J2" s="63">
        <v>0.0</v>
      </c>
      <c r="K2" s="63">
        <v>0.0</v>
      </c>
      <c r="L2" s="63">
        <v>0.0</v>
      </c>
      <c r="M2" s="63">
        <v>0.0</v>
      </c>
      <c r="N2" s="63">
        <v>0.0</v>
      </c>
      <c r="O2" s="63">
        <v>0.0</v>
      </c>
    </row>
    <row r="3">
      <c r="A3" s="63">
        <v>2.0</v>
      </c>
      <c r="B3" s="63">
        <v>235711.0</v>
      </c>
      <c r="C3" s="63">
        <v>30979.0</v>
      </c>
      <c r="D3" s="63">
        <v>0.0</v>
      </c>
      <c r="E3" s="63">
        <v>2304.0</v>
      </c>
      <c r="F3" s="63">
        <v>7713.0</v>
      </c>
      <c r="G3" s="63">
        <v>650.0</v>
      </c>
      <c r="H3" s="63">
        <v>0.0</v>
      </c>
      <c r="I3" s="63">
        <v>1092.0</v>
      </c>
      <c r="J3" s="63">
        <v>0.0</v>
      </c>
      <c r="K3" s="63">
        <v>0.0</v>
      </c>
      <c r="L3" s="63">
        <v>0.0</v>
      </c>
      <c r="M3" s="63">
        <v>0.0</v>
      </c>
      <c r="N3" s="63">
        <v>0.0</v>
      </c>
      <c r="O3" s="63">
        <v>0.0</v>
      </c>
    </row>
    <row r="4">
      <c r="A4" s="63">
        <v>3.0</v>
      </c>
      <c r="B4" s="63">
        <v>245833.0</v>
      </c>
      <c r="C4" s="63">
        <v>52390.0</v>
      </c>
      <c r="D4" s="63">
        <v>419.0</v>
      </c>
      <c r="E4" s="63">
        <v>10600.0</v>
      </c>
      <c r="F4" s="63">
        <v>24996.0</v>
      </c>
      <c r="G4" s="63">
        <v>2296.0</v>
      </c>
      <c r="H4" s="63">
        <v>122.0</v>
      </c>
      <c r="I4" s="63">
        <v>3620.0</v>
      </c>
      <c r="J4" s="63">
        <v>150.0</v>
      </c>
      <c r="K4" s="63">
        <v>26.0</v>
      </c>
      <c r="L4" s="63">
        <v>111.0</v>
      </c>
      <c r="M4" s="63">
        <v>54.0</v>
      </c>
      <c r="N4" s="63">
        <v>47.0</v>
      </c>
      <c r="O4" s="63">
        <v>35.0</v>
      </c>
    </row>
    <row r="5">
      <c r="A5" s="63">
        <v>4.0</v>
      </c>
      <c r="B5" s="63">
        <v>232891.0</v>
      </c>
      <c r="C5" s="63">
        <v>75318.0</v>
      </c>
      <c r="D5" s="63">
        <v>1746.0</v>
      </c>
      <c r="E5" s="63">
        <v>23428.0</v>
      </c>
      <c r="F5" s="63">
        <v>39853.0</v>
      </c>
      <c r="G5" s="63">
        <v>5008.0</v>
      </c>
      <c r="H5" s="63">
        <v>518.0</v>
      </c>
      <c r="I5" s="63">
        <v>7323.0</v>
      </c>
      <c r="J5" s="63">
        <v>843.0</v>
      </c>
      <c r="K5" s="63">
        <v>116.0</v>
      </c>
      <c r="L5" s="63">
        <v>618.0</v>
      </c>
      <c r="M5" s="63">
        <v>228.0</v>
      </c>
      <c r="N5" s="63">
        <v>184.0</v>
      </c>
      <c r="O5" s="63">
        <v>165.0</v>
      </c>
    </row>
    <row r="6">
      <c r="A6" s="63">
        <v>5.0</v>
      </c>
      <c r="B6" s="63">
        <v>203323.0</v>
      </c>
      <c r="C6" s="63">
        <v>94197.0</v>
      </c>
      <c r="D6" s="63">
        <v>3666.0</v>
      </c>
      <c r="E6" s="63">
        <v>38308.0</v>
      </c>
      <c r="F6" s="63">
        <v>50675.0</v>
      </c>
      <c r="G6" s="63">
        <v>9179.0</v>
      </c>
      <c r="H6" s="63">
        <v>1311.0</v>
      </c>
      <c r="I6" s="63">
        <v>11357.0</v>
      </c>
      <c r="J6" s="63">
        <v>2049.0</v>
      </c>
      <c r="K6" s="63">
        <v>311.0</v>
      </c>
      <c r="L6" s="63">
        <v>1631.0</v>
      </c>
      <c r="M6" s="63">
        <v>550.0</v>
      </c>
      <c r="N6" s="63">
        <v>451.0</v>
      </c>
      <c r="O6" s="63">
        <v>370.0</v>
      </c>
    </row>
    <row r="7">
      <c r="A7" s="63">
        <v>6.0</v>
      </c>
      <c r="B7" s="63">
        <v>170040.0</v>
      </c>
      <c r="C7" s="63">
        <v>107008.0</v>
      </c>
      <c r="D7" s="63">
        <v>5125.0</v>
      </c>
      <c r="E7" s="63">
        <v>48207.0</v>
      </c>
      <c r="F7" s="63">
        <v>54488.0</v>
      </c>
      <c r="G7" s="63">
        <v>13455.0</v>
      </c>
      <c r="H7" s="63">
        <v>2325.0</v>
      </c>
      <c r="I7" s="63">
        <v>14334.0</v>
      </c>
      <c r="J7" s="63">
        <v>3568.0</v>
      </c>
      <c r="K7" s="63">
        <v>573.0</v>
      </c>
      <c r="L7" s="63">
        <v>2991.0</v>
      </c>
      <c r="M7" s="63">
        <v>910.0</v>
      </c>
      <c r="N7" s="63">
        <v>822.0</v>
      </c>
      <c r="O7" s="63">
        <v>635.0</v>
      </c>
    </row>
    <row r="8">
      <c r="A8" s="63">
        <v>7.0</v>
      </c>
      <c r="B8" s="63">
        <v>138087.0</v>
      </c>
      <c r="C8" s="63">
        <v>109764.0</v>
      </c>
      <c r="D8" s="63">
        <v>6301.0</v>
      </c>
      <c r="E8" s="63">
        <v>51404.0</v>
      </c>
      <c r="F8" s="63">
        <v>51576.0</v>
      </c>
      <c r="G8" s="63">
        <v>16998.0</v>
      </c>
      <c r="H8" s="63">
        <v>2973.0</v>
      </c>
      <c r="I8" s="63">
        <v>16418.0</v>
      </c>
      <c r="J8" s="63">
        <v>4610.0</v>
      </c>
      <c r="K8" s="63">
        <v>899.0</v>
      </c>
      <c r="L8" s="63">
        <v>4238.0</v>
      </c>
      <c r="M8" s="63">
        <v>1128.0</v>
      </c>
      <c r="N8" s="63">
        <v>1173.0</v>
      </c>
      <c r="O8" s="63">
        <v>897.0</v>
      </c>
    </row>
    <row r="9">
      <c r="A9" s="63">
        <v>8.0</v>
      </c>
      <c r="B9" s="63">
        <v>109903.0</v>
      </c>
      <c r="C9" s="63">
        <v>105359.0</v>
      </c>
      <c r="D9" s="63">
        <v>6466.0</v>
      </c>
      <c r="E9" s="63">
        <v>47876.0</v>
      </c>
      <c r="F9" s="63">
        <v>46245.0</v>
      </c>
      <c r="G9" s="63">
        <v>18876.0</v>
      </c>
      <c r="H9" s="63">
        <v>3410.0</v>
      </c>
      <c r="I9" s="63">
        <v>16584.0</v>
      </c>
      <c r="J9" s="63">
        <v>5094.0</v>
      </c>
      <c r="K9" s="63">
        <v>1130.0</v>
      </c>
      <c r="L9" s="63">
        <v>4742.0</v>
      </c>
      <c r="M9" s="63">
        <v>1292.0</v>
      </c>
      <c r="N9" s="63">
        <v>1411.0</v>
      </c>
      <c r="O9" s="63">
        <v>1074.0</v>
      </c>
    </row>
    <row r="10">
      <c r="A10" s="63">
        <v>9.0</v>
      </c>
      <c r="B10" s="63">
        <v>84419.0</v>
      </c>
      <c r="C10" s="63">
        <v>94767.0</v>
      </c>
      <c r="D10" s="63">
        <v>5981.0</v>
      </c>
      <c r="E10" s="63">
        <v>41002.0</v>
      </c>
      <c r="F10" s="63">
        <v>37685.0</v>
      </c>
      <c r="G10" s="63">
        <v>19281.0</v>
      </c>
      <c r="H10" s="63">
        <v>3341.0</v>
      </c>
      <c r="I10" s="63">
        <v>15504.0</v>
      </c>
      <c r="J10" s="63">
        <v>4858.0</v>
      </c>
      <c r="K10" s="63">
        <v>1346.0</v>
      </c>
      <c r="L10" s="63">
        <v>5023.0</v>
      </c>
      <c r="M10" s="63">
        <v>1313.0</v>
      </c>
      <c r="N10" s="63">
        <v>1431.0</v>
      </c>
      <c r="O10" s="63">
        <v>1121.0</v>
      </c>
    </row>
    <row r="11">
      <c r="A11" s="63">
        <v>10.0</v>
      </c>
      <c r="B11" s="63">
        <v>63585.0</v>
      </c>
      <c r="C11" s="63">
        <v>81159.0</v>
      </c>
      <c r="D11" s="63">
        <v>5165.0</v>
      </c>
      <c r="E11" s="63">
        <v>32788.0</v>
      </c>
      <c r="F11" s="63">
        <v>29163.0</v>
      </c>
      <c r="G11" s="63">
        <v>17876.0</v>
      </c>
      <c r="H11" s="63">
        <v>2822.0</v>
      </c>
      <c r="I11" s="63">
        <v>13593.0</v>
      </c>
      <c r="J11" s="63">
        <v>4432.0</v>
      </c>
      <c r="K11" s="63">
        <v>1502.0</v>
      </c>
      <c r="L11" s="63">
        <v>4438.0</v>
      </c>
      <c r="M11" s="63">
        <v>1158.0</v>
      </c>
      <c r="N11" s="63">
        <v>1401.0</v>
      </c>
      <c r="O11" s="63">
        <v>1146.0</v>
      </c>
    </row>
    <row r="12">
      <c r="A12" s="63">
        <v>11.0</v>
      </c>
      <c r="B12" s="63">
        <v>46841.0</v>
      </c>
      <c r="C12" s="63">
        <v>69621.0</v>
      </c>
      <c r="D12" s="63">
        <v>4142.0</v>
      </c>
      <c r="E12" s="63">
        <v>25147.0</v>
      </c>
      <c r="F12" s="63">
        <v>21396.0</v>
      </c>
      <c r="G12" s="63">
        <v>15649.0</v>
      </c>
      <c r="H12" s="63">
        <v>2332.0</v>
      </c>
      <c r="I12" s="63">
        <v>10949.0</v>
      </c>
      <c r="J12" s="63">
        <v>3757.0</v>
      </c>
      <c r="K12" s="63">
        <v>1411.0</v>
      </c>
      <c r="L12" s="63">
        <v>3750.0</v>
      </c>
      <c r="M12" s="63">
        <v>993.0</v>
      </c>
      <c r="N12" s="63">
        <v>1254.0</v>
      </c>
      <c r="O12" s="63">
        <v>958.0</v>
      </c>
    </row>
    <row r="13">
      <c r="A13" s="63">
        <v>12.0</v>
      </c>
      <c r="B13" s="63">
        <v>34289.0</v>
      </c>
      <c r="C13" s="63">
        <v>58644.0</v>
      </c>
      <c r="D13" s="63">
        <v>3201.0</v>
      </c>
      <c r="E13" s="63">
        <v>18597.0</v>
      </c>
      <c r="F13" s="63">
        <v>15488.0</v>
      </c>
      <c r="G13" s="63">
        <v>13322.0</v>
      </c>
      <c r="H13" s="63">
        <v>1879.0</v>
      </c>
      <c r="I13" s="63">
        <v>8726.0</v>
      </c>
      <c r="J13" s="63">
        <v>2856.0</v>
      </c>
      <c r="K13" s="63">
        <v>1288.0</v>
      </c>
      <c r="L13" s="63">
        <v>3027.0</v>
      </c>
      <c r="M13" s="63">
        <v>835.0</v>
      </c>
      <c r="N13" s="63">
        <v>1016.0</v>
      </c>
      <c r="O13" s="63">
        <v>851.0</v>
      </c>
    </row>
    <row r="14">
      <c r="A14" s="63">
        <v>13.0</v>
      </c>
      <c r="B14" s="63">
        <v>25751.0</v>
      </c>
      <c r="C14" s="63">
        <v>51710.0</v>
      </c>
      <c r="D14" s="63">
        <v>2437.0</v>
      </c>
      <c r="E14" s="63">
        <v>13585.0</v>
      </c>
      <c r="F14" s="63">
        <v>11057.0</v>
      </c>
      <c r="G14" s="63">
        <v>11363.0</v>
      </c>
      <c r="H14" s="63">
        <v>1399.0</v>
      </c>
      <c r="I14" s="63">
        <v>6798.0</v>
      </c>
      <c r="J14" s="63">
        <v>2177.0</v>
      </c>
      <c r="K14" s="63">
        <v>1118.0</v>
      </c>
      <c r="L14" s="63">
        <v>2348.0</v>
      </c>
      <c r="M14" s="63">
        <v>639.0</v>
      </c>
      <c r="N14" s="63">
        <v>945.0</v>
      </c>
      <c r="O14" s="63">
        <v>680.0</v>
      </c>
    </row>
    <row r="15">
      <c r="A15" s="63">
        <v>14.0</v>
      </c>
      <c r="B15" s="63">
        <v>20482.0</v>
      </c>
      <c r="C15" s="63">
        <v>46002.0</v>
      </c>
      <c r="D15" s="63">
        <v>1778.0</v>
      </c>
      <c r="E15" s="63">
        <v>10000.0</v>
      </c>
      <c r="F15" s="63">
        <v>7667.0</v>
      </c>
      <c r="G15" s="63">
        <v>10002.0</v>
      </c>
      <c r="H15" s="63">
        <v>1022.0</v>
      </c>
      <c r="I15" s="63">
        <v>5527.0</v>
      </c>
      <c r="J15" s="63">
        <v>1669.0</v>
      </c>
      <c r="K15" s="63">
        <v>923.0</v>
      </c>
      <c r="L15" s="63">
        <v>1766.0</v>
      </c>
      <c r="M15" s="63">
        <v>499.0</v>
      </c>
      <c r="N15" s="63">
        <v>686.0</v>
      </c>
      <c r="O15" s="63">
        <v>586.0</v>
      </c>
    </row>
    <row r="16">
      <c r="A16" s="63">
        <v>15.0</v>
      </c>
      <c r="B16" s="63">
        <v>16930.0</v>
      </c>
      <c r="C16" s="63">
        <v>40053.0</v>
      </c>
      <c r="D16" s="63">
        <v>1262.0</v>
      </c>
      <c r="E16" s="63">
        <v>7774.0</v>
      </c>
      <c r="F16" s="63">
        <v>5729.0</v>
      </c>
      <c r="G16" s="63">
        <v>8477.0</v>
      </c>
      <c r="H16" s="63">
        <v>795.0</v>
      </c>
      <c r="I16" s="63">
        <v>4510.0</v>
      </c>
      <c r="J16" s="63">
        <v>1235.0</v>
      </c>
      <c r="K16" s="63">
        <v>869.0</v>
      </c>
      <c r="L16" s="63">
        <v>1404.0</v>
      </c>
      <c r="M16" s="63">
        <v>377.0</v>
      </c>
      <c r="N16" s="63">
        <v>621.0</v>
      </c>
      <c r="O16" s="63">
        <v>513.0</v>
      </c>
    </row>
    <row r="17">
      <c r="A17" s="63">
        <v>16.0</v>
      </c>
      <c r="B17" s="63">
        <v>13959.0</v>
      </c>
      <c r="C17" s="63">
        <v>32996.0</v>
      </c>
      <c r="D17" s="63">
        <v>956.0</v>
      </c>
      <c r="E17" s="63">
        <v>5963.0</v>
      </c>
      <c r="F17" s="63">
        <v>4308.0</v>
      </c>
      <c r="G17" s="63">
        <v>7747.0</v>
      </c>
      <c r="H17" s="63">
        <v>608.0</v>
      </c>
      <c r="I17" s="63">
        <v>3907.0</v>
      </c>
      <c r="J17" s="63">
        <v>987.0</v>
      </c>
      <c r="K17" s="63">
        <v>815.0</v>
      </c>
      <c r="L17" s="63">
        <v>1151.0</v>
      </c>
      <c r="M17" s="63">
        <v>316.0</v>
      </c>
      <c r="N17" s="63">
        <v>483.0</v>
      </c>
      <c r="O17" s="63">
        <v>450.0</v>
      </c>
    </row>
    <row r="18">
      <c r="A18" s="63">
        <v>17.0</v>
      </c>
      <c r="B18" s="63">
        <v>11713.0</v>
      </c>
      <c r="C18" s="63">
        <v>25241.0</v>
      </c>
      <c r="D18" s="63">
        <v>727.0</v>
      </c>
      <c r="E18" s="63">
        <v>4496.0</v>
      </c>
      <c r="F18" s="63">
        <v>3346.0</v>
      </c>
      <c r="G18" s="63">
        <v>6692.0</v>
      </c>
      <c r="H18" s="63">
        <v>494.0</v>
      </c>
      <c r="I18" s="63">
        <v>3485.0</v>
      </c>
      <c r="J18" s="63">
        <v>856.0</v>
      </c>
      <c r="K18" s="63">
        <v>819.0</v>
      </c>
      <c r="L18" s="63">
        <v>939.0</v>
      </c>
      <c r="M18" s="63">
        <v>301.0</v>
      </c>
      <c r="N18" s="63">
        <v>444.0</v>
      </c>
      <c r="O18" s="63">
        <v>430.0</v>
      </c>
    </row>
    <row r="19">
      <c r="A19" s="63">
        <v>18.0</v>
      </c>
      <c r="B19" s="63">
        <v>8946.0</v>
      </c>
      <c r="C19" s="63">
        <v>14779.0</v>
      </c>
      <c r="D19" s="63">
        <v>584.0</v>
      </c>
      <c r="E19" s="63">
        <v>3623.0</v>
      </c>
      <c r="F19" s="63">
        <v>2617.0</v>
      </c>
      <c r="G19" s="63">
        <v>4961.0</v>
      </c>
      <c r="H19" s="63">
        <v>450.0</v>
      </c>
      <c r="I19" s="63">
        <v>2840.0</v>
      </c>
      <c r="J19" s="63">
        <v>637.0</v>
      </c>
      <c r="K19" s="63">
        <v>739.0</v>
      </c>
      <c r="L19" s="63">
        <v>752.0</v>
      </c>
      <c r="M19" s="63">
        <v>242.0</v>
      </c>
      <c r="N19" s="63">
        <v>336.0</v>
      </c>
      <c r="O19" s="63">
        <v>437.0</v>
      </c>
    </row>
    <row r="20">
      <c r="A20" s="63">
        <v>19.0</v>
      </c>
      <c r="B20" s="63">
        <v>2283.0</v>
      </c>
      <c r="C20" s="63">
        <v>2000.0</v>
      </c>
      <c r="D20" s="63">
        <v>405.0</v>
      </c>
      <c r="E20" s="63">
        <v>1223.0</v>
      </c>
      <c r="F20" s="63">
        <v>1309.0</v>
      </c>
      <c r="G20" s="63">
        <v>1157.0</v>
      </c>
      <c r="H20" s="63">
        <v>319.0</v>
      </c>
      <c r="I20" s="63">
        <v>1128.0</v>
      </c>
      <c r="J20" s="63">
        <v>398.0</v>
      </c>
      <c r="K20" s="63">
        <v>272.0</v>
      </c>
      <c r="L20" s="63">
        <v>346.0</v>
      </c>
      <c r="M20" s="63">
        <v>164.0</v>
      </c>
      <c r="N20" s="63">
        <v>198.0</v>
      </c>
      <c r="O20" s="63">
        <v>188.0</v>
      </c>
    </row>
    <row r="21">
      <c r="A21" s="63">
        <v>20.0</v>
      </c>
      <c r="B21" s="63">
        <v>162.0</v>
      </c>
      <c r="C21" s="63">
        <v>96.0</v>
      </c>
      <c r="D21" s="63">
        <v>142.0</v>
      </c>
      <c r="E21" s="63">
        <v>100.0</v>
      </c>
      <c r="F21" s="63">
        <v>189.0</v>
      </c>
      <c r="G21" s="63">
        <v>77.0</v>
      </c>
      <c r="H21" s="63">
        <v>67.0</v>
      </c>
      <c r="I21" s="63">
        <v>116.0</v>
      </c>
      <c r="J21" s="63">
        <v>69.0</v>
      </c>
      <c r="K21" s="63">
        <v>25.0</v>
      </c>
      <c r="L21" s="63">
        <v>54.0</v>
      </c>
      <c r="M21" s="63">
        <v>35.0</v>
      </c>
      <c r="N21" s="63">
        <v>20.0</v>
      </c>
      <c r="O21" s="63">
        <v>43.0</v>
      </c>
    </row>
    <row r="22">
      <c r="A22" s="63">
        <v>21.0</v>
      </c>
      <c r="B22" s="63">
        <v>3.0</v>
      </c>
      <c r="C22" s="63">
        <v>0.0</v>
      </c>
      <c r="D22" s="63">
        <v>13.0</v>
      </c>
      <c r="E22" s="63">
        <v>4.0</v>
      </c>
      <c r="F22" s="63">
        <v>11.0</v>
      </c>
      <c r="G22" s="63">
        <v>3.0</v>
      </c>
      <c r="H22" s="63">
        <v>3.0</v>
      </c>
      <c r="I22" s="63">
        <v>7.0</v>
      </c>
      <c r="J22" s="63">
        <v>6.0</v>
      </c>
      <c r="K22" s="63">
        <v>1.0</v>
      </c>
      <c r="L22" s="63">
        <v>0.0</v>
      </c>
      <c r="M22" s="63">
        <v>1.0</v>
      </c>
      <c r="N22" s="63">
        <v>2.0</v>
      </c>
      <c r="O22" s="63">
        <v>2.0</v>
      </c>
    </row>
    <row r="23">
      <c r="A23" s="63">
        <v>22.0</v>
      </c>
      <c r="B23" s="63">
        <v>0.0</v>
      </c>
      <c r="C23" s="63">
        <v>0.0</v>
      </c>
      <c r="D23" s="63">
        <v>0.0</v>
      </c>
      <c r="E23" s="63">
        <v>0.0</v>
      </c>
      <c r="F23" s="63">
        <v>0.0</v>
      </c>
      <c r="G23" s="63">
        <v>0.0</v>
      </c>
      <c r="H23" s="63">
        <v>0.0</v>
      </c>
      <c r="I23" s="63">
        <v>0.0</v>
      </c>
      <c r="J23" s="63">
        <v>0.0</v>
      </c>
      <c r="K23" s="63">
        <v>0.0</v>
      </c>
      <c r="L23" s="63">
        <v>0.0</v>
      </c>
      <c r="M23" s="63">
        <v>0.0</v>
      </c>
      <c r="N23" s="63">
        <v>1.0</v>
      </c>
      <c r="O23" s="63">
        <v>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 t="s">
        <v>2</v>
      </c>
      <c r="C1" s="63" t="s">
        <v>3</v>
      </c>
      <c r="D1" s="63" t="s">
        <v>12</v>
      </c>
      <c r="E1" s="63" t="s">
        <v>6</v>
      </c>
      <c r="F1" s="63" t="s">
        <v>4</v>
      </c>
      <c r="G1" s="63" t="s">
        <v>5</v>
      </c>
      <c r="H1" s="63" t="s">
        <v>13</v>
      </c>
      <c r="I1" s="63" t="s">
        <v>7</v>
      </c>
      <c r="J1" s="63" t="s">
        <v>14</v>
      </c>
      <c r="K1" s="63" t="s">
        <v>15</v>
      </c>
      <c r="L1" s="63" t="s">
        <v>16</v>
      </c>
      <c r="M1" s="63" t="s">
        <v>17</v>
      </c>
      <c r="N1" s="63" t="s">
        <v>18</v>
      </c>
      <c r="O1" s="63" t="s">
        <v>19</v>
      </c>
    </row>
    <row r="2">
      <c r="A2" s="63">
        <v>1.0</v>
      </c>
      <c r="B2" s="63">
        <v>293579.0</v>
      </c>
      <c r="C2" s="63">
        <v>30996.0</v>
      </c>
      <c r="D2" s="63">
        <v>0.0</v>
      </c>
      <c r="E2" s="63">
        <v>0.0</v>
      </c>
      <c r="F2" s="63">
        <v>0.0</v>
      </c>
      <c r="G2" s="63">
        <v>0.0</v>
      </c>
      <c r="H2" s="63">
        <v>0.0</v>
      </c>
      <c r="I2" s="63">
        <v>0.0</v>
      </c>
      <c r="J2" s="63">
        <v>0.0</v>
      </c>
      <c r="K2" s="63">
        <v>0.0</v>
      </c>
      <c r="L2" s="63">
        <v>0.0</v>
      </c>
      <c r="M2" s="63">
        <v>0.0</v>
      </c>
      <c r="N2" s="63">
        <v>0.0</v>
      </c>
      <c r="O2" s="63">
        <v>0.0</v>
      </c>
    </row>
    <row r="3">
      <c r="A3" s="63">
        <v>2.0</v>
      </c>
      <c r="B3" s="63">
        <v>532800.0</v>
      </c>
      <c r="C3" s="63">
        <v>66358.0</v>
      </c>
      <c r="D3" s="63">
        <v>0.0</v>
      </c>
      <c r="E3" s="63">
        <v>3496.0</v>
      </c>
      <c r="F3" s="63">
        <v>12504.0</v>
      </c>
      <c r="G3" s="63">
        <v>1030.0</v>
      </c>
      <c r="H3" s="63">
        <v>0.0</v>
      </c>
      <c r="I3" s="63">
        <v>1673.0</v>
      </c>
      <c r="J3" s="63">
        <v>0.0</v>
      </c>
      <c r="K3" s="63">
        <v>0.0</v>
      </c>
      <c r="L3" s="63">
        <v>0.0</v>
      </c>
      <c r="M3" s="63">
        <v>0.0</v>
      </c>
      <c r="N3" s="63">
        <v>0.0</v>
      </c>
      <c r="O3" s="63">
        <v>0.0</v>
      </c>
    </row>
    <row r="4">
      <c r="A4" s="63">
        <v>3.0</v>
      </c>
      <c r="B4" s="63">
        <v>477987.0</v>
      </c>
      <c r="C4" s="63">
        <v>97645.0</v>
      </c>
      <c r="D4" s="63">
        <v>310.0</v>
      </c>
      <c r="E4" s="63">
        <v>13054.0</v>
      </c>
      <c r="F4" s="63">
        <v>33558.0</v>
      </c>
      <c r="G4" s="63">
        <v>2923.0</v>
      </c>
      <c r="H4" s="63">
        <v>68.0</v>
      </c>
      <c r="I4" s="63">
        <v>4489.0</v>
      </c>
      <c r="J4" s="63">
        <v>88.0</v>
      </c>
      <c r="K4" s="63">
        <v>16.0</v>
      </c>
      <c r="L4" s="63">
        <v>66.0</v>
      </c>
      <c r="M4" s="63">
        <v>39.0</v>
      </c>
      <c r="N4" s="63">
        <v>26.0</v>
      </c>
      <c r="O4" s="63">
        <v>22.0</v>
      </c>
    </row>
    <row r="5">
      <c r="A5" s="63">
        <v>4.0</v>
      </c>
      <c r="B5" s="63">
        <v>391623.0</v>
      </c>
      <c r="C5" s="63">
        <v>122791.0</v>
      </c>
      <c r="D5" s="63">
        <v>1006.0</v>
      </c>
      <c r="E5" s="63">
        <v>23851.0</v>
      </c>
      <c r="F5" s="63">
        <v>44894.0</v>
      </c>
      <c r="G5" s="63">
        <v>5340.0</v>
      </c>
      <c r="H5" s="63">
        <v>223.0</v>
      </c>
      <c r="I5" s="63">
        <v>7649.0</v>
      </c>
      <c r="J5" s="63">
        <v>368.0</v>
      </c>
      <c r="K5" s="63">
        <v>54.0</v>
      </c>
      <c r="L5" s="63">
        <v>235.0</v>
      </c>
      <c r="M5" s="63">
        <v>97.0</v>
      </c>
      <c r="N5" s="63">
        <v>82.0</v>
      </c>
      <c r="O5" s="63">
        <v>78.0</v>
      </c>
    </row>
    <row r="6">
      <c r="A6" s="63">
        <v>5.0</v>
      </c>
      <c r="B6" s="63">
        <v>297486.0</v>
      </c>
      <c r="C6" s="63">
        <v>134027.0</v>
      </c>
      <c r="D6" s="63">
        <v>1576.0</v>
      </c>
      <c r="E6" s="63">
        <v>32480.0</v>
      </c>
      <c r="F6" s="63">
        <v>47723.0</v>
      </c>
      <c r="G6" s="63">
        <v>8287.0</v>
      </c>
      <c r="H6" s="63">
        <v>411.0</v>
      </c>
      <c r="I6" s="63">
        <v>10172.0</v>
      </c>
      <c r="J6" s="63">
        <v>668.0</v>
      </c>
      <c r="K6" s="63">
        <v>115.0</v>
      </c>
      <c r="L6" s="63">
        <v>403.0</v>
      </c>
      <c r="M6" s="63">
        <v>186.0</v>
      </c>
      <c r="N6" s="63">
        <v>144.0</v>
      </c>
      <c r="O6" s="63">
        <v>125.0</v>
      </c>
    </row>
    <row r="7">
      <c r="A7" s="63">
        <v>6.0</v>
      </c>
      <c r="B7" s="63">
        <v>216754.0</v>
      </c>
      <c r="C7" s="63">
        <v>132970.0</v>
      </c>
      <c r="D7" s="63">
        <v>1711.0</v>
      </c>
      <c r="E7" s="63">
        <v>34466.0</v>
      </c>
      <c r="F7" s="63">
        <v>43631.0</v>
      </c>
      <c r="G7" s="63">
        <v>10387.0</v>
      </c>
      <c r="H7" s="63">
        <v>588.0</v>
      </c>
      <c r="I7" s="63">
        <v>10942.0</v>
      </c>
      <c r="J7" s="63">
        <v>866.0</v>
      </c>
      <c r="K7" s="63">
        <v>152.0</v>
      </c>
      <c r="L7" s="63">
        <v>606.0</v>
      </c>
      <c r="M7" s="63">
        <v>267.0</v>
      </c>
      <c r="N7" s="63">
        <v>219.0</v>
      </c>
      <c r="O7" s="63">
        <v>175.0</v>
      </c>
    </row>
    <row r="8">
      <c r="A8" s="63">
        <v>7.0</v>
      </c>
      <c r="B8" s="63">
        <v>153237.0</v>
      </c>
      <c r="C8" s="63">
        <v>119306.0</v>
      </c>
      <c r="D8" s="63">
        <v>1677.0</v>
      </c>
      <c r="E8" s="63">
        <v>31286.0</v>
      </c>
      <c r="F8" s="63">
        <v>34969.0</v>
      </c>
      <c r="G8" s="63">
        <v>11138.0</v>
      </c>
      <c r="H8" s="63">
        <v>578.0</v>
      </c>
      <c r="I8" s="63">
        <v>10813.0</v>
      </c>
      <c r="J8" s="63">
        <v>921.0</v>
      </c>
      <c r="K8" s="63">
        <v>195.0</v>
      </c>
      <c r="L8" s="63">
        <v>684.0</v>
      </c>
      <c r="M8" s="63">
        <v>297.0</v>
      </c>
      <c r="N8" s="63">
        <v>219.0</v>
      </c>
      <c r="O8" s="63">
        <v>194.0</v>
      </c>
    </row>
    <row r="9">
      <c r="A9" s="63">
        <v>8.0</v>
      </c>
      <c r="B9" s="63">
        <v>105871.0</v>
      </c>
      <c r="C9" s="63">
        <v>100047.0</v>
      </c>
      <c r="D9" s="63">
        <v>1389.0</v>
      </c>
      <c r="E9" s="63">
        <v>24811.0</v>
      </c>
      <c r="F9" s="63">
        <v>26705.0</v>
      </c>
      <c r="G9" s="63">
        <v>10588.0</v>
      </c>
      <c r="H9" s="63">
        <v>525.0</v>
      </c>
      <c r="I9" s="63">
        <v>9301.0</v>
      </c>
      <c r="J9" s="63">
        <v>795.0</v>
      </c>
      <c r="K9" s="63">
        <v>190.0</v>
      </c>
      <c r="L9" s="63">
        <v>594.0</v>
      </c>
      <c r="M9" s="63">
        <v>242.0</v>
      </c>
      <c r="N9" s="63">
        <v>229.0</v>
      </c>
      <c r="O9" s="63">
        <v>191.0</v>
      </c>
    </row>
    <row r="10">
      <c r="A10" s="63">
        <v>9.0</v>
      </c>
      <c r="B10" s="63">
        <v>70530.0</v>
      </c>
      <c r="C10" s="63">
        <v>79374.0</v>
      </c>
      <c r="D10" s="63">
        <v>1058.0</v>
      </c>
      <c r="E10" s="63">
        <v>18312.0</v>
      </c>
      <c r="F10" s="63">
        <v>18835.0</v>
      </c>
      <c r="G10" s="63">
        <v>9245.0</v>
      </c>
      <c r="H10" s="63">
        <v>423.0</v>
      </c>
      <c r="I10" s="63">
        <v>7380.0</v>
      </c>
      <c r="J10" s="63">
        <v>644.0</v>
      </c>
      <c r="K10" s="63">
        <v>193.0</v>
      </c>
      <c r="L10" s="63">
        <v>536.0</v>
      </c>
      <c r="M10" s="63">
        <v>207.0</v>
      </c>
      <c r="N10" s="63">
        <v>192.0</v>
      </c>
      <c r="O10" s="63">
        <v>145.0</v>
      </c>
    </row>
    <row r="11">
      <c r="A11" s="63">
        <v>10.0</v>
      </c>
      <c r="B11" s="63">
        <v>46239.0</v>
      </c>
      <c r="C11" s="63">
        <v>60177.0</v>
      </c>
      <c r="D11" s="63">
        <v>737.0</v>
      </c>
      <c r="E11" s="63">
        <v>12543.0</v>
      </c>
      <c r="F11" s="63">
        <v>12291.0</v>
      </c>
      <c r="G11" s="63">
        <v>7475.0</v>
      </c>
      <c r="H11" s="63">
        <v>305.0</v>
      </c>
      <c r="I11" s="63">
        <v>5695.0</v>
      </c>
      <c r="J11" s="63">
        <v>486.0</v>
      </c>
      <c r="K11" s="63">
        <v>161.0</v>
      </c>
      <c r="L11" s="63">
        <v>383.0</v>
      </c>
      <c r="M11" s="63">
        <v>142.0</v>
      </c>
      <c r="N11" s="63">
        <v>134.0</v>
      </c>
      <c r="O11" s="63">
        <v>140.0</v>
      </c>
    </row>
    <row r="12">
      <c r="A12" s="63">
        <v>11.0</v>
      </c>
      <c r="B12" s="63">
        <v>30357.0</v>
      </c>
      <c r="C12" s="63">
        <v>46958.0</v>
      </c>
      <c r="D12" s="63">
        <v>476.0</v>
      </c>
      <c r="E12" s="63">
        <v>8342.0</v>
      </c>
      <c r="F12" s="63">
        <v>7600.0</v>
      </c>
      <c r="G12" s="63">
        <v>5703.0</v>
      </c>
      <c r="H12" s="63">
        <v>226.0</v>
      </c>
      <c r="I12" s="63">
        <v>3879.0</v>
      </c>
      <c r="J12" s="63">
        <v>383.0</v>
      </c>
      <c r="K12" s="63">
        <v>128.0</v>
      </c>
      <c r="L12" s="63">
        <v>281.0</v>
      </c>
      <c r="M12" s="63">
        <v>113.0</v>
      </c>
      <c r="N12" s="63">
        <v>104.0</v>
      </c>
      <c r="O12" s="63">
        <v>102.0</v>
      </c>
    </row>
    <row r="13">
      <c r="A13" s="63">
        <v>12.0</v>
      </c>
      <c r="B13" s="63">
        <v>19890.0</v>
      </c>
      <c r="C13" s="63">
        <v>36820.0</v>
      </c>
      <c r="D13" s="63">
        <v>311.0</v>
      </c>
      <c r="E13" s="63">
        <v>5583.0</v>
      </c>
      <c r="F13" s="63">
        <v>4850.0</v>
      </c>
      <c r="G13" s="63">
        <v>4438.0</v>
      </c>
      <c r="H13" s="63">
        <v>156.0</v>
      </c>
      <c r="I13" s="63">
        <v>2703.0</v>
      </c>
      <c r="J13" s="63">
        <v>273.0</v>
      </c>
      <c r="K13" s="63">
        <v>123.0</v>
      </c>
      <c r="L13" s="63">
        <v>200.0</v>
      </c>
      <c r="M13" s="63">
        <v>90.0</v>
      </c>
      <c r="N13" s="63">
        <v>89.0</v>
      </c>
      <c r="O13" s="63">
        <v>74.0</v>
      </c>
    </row>
    <row r="14">
      <c r="A14" s="63">
        <v>13.0</v>
      </c>
      <c r="B14" s="63">
        <v>13638.0</v>
      </c>
      <c r="C14" s="63">
        <v>31077.0</v>
      </c>
      <c r="D14" s="63">
        <v>214.0</v>
      </c>
      <c r="E14" s="63">
        <v>3797.0</v>
      </c>
      <c r="F14" s="63">
        <v>3009.0</v>
      </c>
      <c r="G14" s="63">
        <v>3397.0</v>
      </c>
      <c r="H14" s="63">
        <v>109.0</v>
      </c>
      <c r="I14" s="63">
        <v>1840.0</v>
      </c>
      <c r="J14" s="63">
        <v>161.0</v>
      </c>
      <c r="K14" s="63">
        <v>91.0</v>
      </c>
      <c r="L14" s="63">
        <v>144.0</v>
      </c>
      <c r="M14" s="63">
        <v>51.0</v>
      </c>
      <c r="N14" s="63">
        <v>52.0</v>
      </c>
      <c r="O14" s="63">
        <v>51.0</v>
      </c>
    </row>
    <row r="15">
      <c r="A15" s="63">
        <v>14.0</v>
      </c>
      <c r="B15" s="63">
        <v>10344.0</v>
      </c>
      <c r="C15" s="63">
        <v>26022.0</v>
      </c>
      <c r="D15" s="63">
        <v>110.0</v>
      </c>
      <c r="E15" s="63">
        <v>2643.0</v>
      </c>
      <c r="F15" s="63">
        <v>1864.0</v>
      </c>
      <c r="G15" s="63">
        <v>2790.0</v>
      </c>
      <c r="H15" s="63">
        <v>70.0</v>
      </c>
      <c r="I15" s="63">
        <v>1370.0</v>
      </c>
      <c r="J15" s="63">
        <v>98.0</v>
      </c>
      <c r="K15" s="63">
        <v>45.0</v>
      </c>
      <c r="L15" s="63">
        <v>124.0</v>
      </c>
      <c r="M15" s="63">
        <v>41.0</v>
      </c>
      <c r="N15" s="63">
        <v>40.0</v>
      </c>
      <c r="O15" s="63">
        <v>47.0</v>
      </c>
    </row>
    <row r="16">
      <c r="A16" s="63">
        <v>15.0</v>
      </c>
      <c r="B16" s="63">
        <v>7893.0</v>
      </c>
      <c r="C16" s="63">
        <v>20753.0</v>
      </c>
      <c r="D16" s="63">
        <v>81.0</v>
      </c>
      <c r="E16" s="63">
        <v>1985.0</v>
      </c>
      <c r="F16" s="63">
        <v>1306.0</v>
      </c>
      <c r="G16" s="63">
        <v>2238.0</v>
      </c>
      <c r="H16" s="63">
        <v>45.0</v>
      </c>
      <c r="I16" s="63">
        <v>978.0</v>
      </c>
      <c r="J16" s="63">
        <v>109.0</v>
      </c>
      <c r="K16" s="63">
        <v>31.0</v>
      </c>
      <c r="L16" s="63">
        <v>106.0</v>
      </c>
      <c r="M16" s="63">
        <v>22.0</v>
      </c>
      <c r="N16" s="63">
        <v>30.0</v>
      </c>
      <c r="O16" s="63">
        <v>35.0</v>
      </c>
    </row>
    <row r="17">
      <c r="A17" s="63">
        <v>16.0</v>
      </c>
      <c r="B17" s="63">
        <v>6659.0</v>
      </c>
      <c r="C17" s="63">
        <v>16535.0</v>
      </c>
      <c r="D17" s="63">
        <v>56.0</v>
      </c>
      <c r="E17" s="63">
        <v>1401.0</v>
      </c>
      <c r="F17" s="63">
        <v>888.0</v>
      </c>
      <c r="G17" s="63">
        <v>1729.0</v>
      </c>
      <c r="H17" s="63">
        <v>35.0</v>
      </c>
      <c r="I17" s="63">
        <v>876.0</v>
      </c>
      <c r="J17" s="63">
        <v>68.0</v>
      </c>
      <c r="K17" s="63">
        <v>26.0</v>
      </c>
      <c r="L17" s="63">
        <v>89.0</v>
      </c>
      <c r="M17" s="63">
        <v>13.0</v>
      </c>
      <c r="N17" s="63">
        <v>33.0</v>
      </c>
      <c r="O17" s="63">
        <v>11.0</v>
      </c>
    </row>
    <row r="18">
      <c r="A18" s="63">
        <v>17.0</v>
      </c>
      <c r="B18" s="63">
        <v>6273.0</v>
      </c>
      <c r="C18" s="63">
        <v>14320.0</v>
      </c>
      <c r="D18" s="63">
        <v>37.0</v>
      </c>
      <c r="E18" s="63">
        <v>1032.0</v>
      </c>
      <c r="F18" s="63">
        <v>709.0</v>
      </c>
      <c r="G18" s="63">
        <v>1323.0</v>
      </c>
      <c r="H18" s="63">
        <v>21.0</v>
      </c>
      <c r="I18" s="63">
        <v>712.0</v>
      </c>
      <c r="J18" s="63">
        <v>54.0</v>
      </c>
      <c r="K18" s="63">
        <v>-3.0</v>
      </c>
      <c r="L18" s="63">
        <v>47.0</v>
      </c>
      <c r="M18" s="63">
        <v>17.0</v>
      </c>
      <c r="N18" s="63">
        <v>14.0</v>
      </c>
      <c r="O18" s="63">
        <v>12.0</v>
      </c>
    </row>
    <row r="19">
      <c r="A19" s="63">
        <v>18.0</v>
      </c>
      <c r="B19" s="63">
        <v>7091.0</v>
      </c>
      <c r="C19" s="63">
        <v>11087.0</v>
      </c>
      <c r="D19" s="63">
        <v>37.0</v>
      </c>
      <c r="E19" s="63">
        <v>967.0</v>
      </c>
      <c r="F19" s="63">
        <v>612.0</v>
      </c>
      <c r="G19" s="63">
        <v>812.0</v>
      </c>
      <c r="H19" s="63">
        <v>22.0</v>
      </c>
      <c r="I19" s="63">
        <v>554.0</v>
      </c>
      <c r="J19" s="63">
        <v>30.0</v>
      </c>
      <c r="K19" s="63">
        <v>-38.0</v>
      </c>
      <c r="L19" s="63">
        <v>66.0</v>
      </c>
      <c r="M19" s="63">
        <v>14.0</v>
      </c>
      <c r="N19" s="63">
        <v>2.0</v>
      </c>
      <c r="O19" s="63">
        <v>9.0</v>
      </c>
    </row>
    <row r="20">
      <c r="A20" s="63">
        <v>19.0</v>
      </c>
      <c r="B20" s="63">
        <v>2038.0</v>
      </c>
      <c r="C20" s="63">
        <v>1424.0</v>
      </c>
      <c r="D20" s="63">
        <v>26.0</v>
      </c>
      <c r="E20" s="63">
        <v>277.0</v>
      </c>
      <c r="F20" s="63">
        <v>383.0</v>
      </c>
      <c r="G20" s="63">
        <v>178.0</v>
      </c>
      <c r="H20" s="63">
        <v>22.0</v>
      </c>
      <c r="I20" s="63">
        <v>280.0</v>
      </c>
      <c r="J20" s="63">
        <v>19.0</v>
      </c>
      <c r="K20" s="63">
        <v>-25.0</v>
      </c>
      <c r="L20" s="63">
        <v>21.0</v>
      </c>
      <c r="M20" s="63">
        <v>15.0</v>
      </c>
      <c r="N20" s="63">
        <v>-9.0</v>
      </c>
      <c r="O20" s="63">
        <v>10.0</v>
      </c>
    </row>
    <row r="21">
      <c r="A21" s="63">
        <v>20.0</v>
      </c>
      <c r="B21" s="63">
        <v>170.0</v>
      </c>
      <c r="C21" s="63">
        <v>60.0</v>
      </c>
      <c r="D21" s="63">
        <v>10.0</v>
      </c>
      <c r="E21" s="63">
        <v>11.0</v>
      </c>
      <c r="F21" s="63">
        <v>60.0</v>
      </c>
      <c r="G21" s="63">
        <v>6.0</v>
      </c>
      <c r="H21" s="63">
        <v>5.0</v>
      </c>
      <c r="I21" s="63">
        <v>25.0</v>
      </c>
      <c r="J21" s="63">
        <v>0.0</v>
      </c>
      <c r="K21" s="63">
        <v>0.0</v>
      </c>
      <c r="L21" s="63">
        <v>-3.0</v>
      </c>
      <c r="M21" s="63">
        <v>4.0</v>
      </c>
      <c r="N21" s="63">
        <v>-1.0</v>
      </c>
      <c r="O21" s="63">
        <v>-2.0</v>
      </c>
    </row>
    <row r="22">
      <c r="A22" s="63">
        <v>21.0</v>
      </c>
      <c r="B22" s="63">
        <v>3.0</v>
      </c>
      <c r="C22" s="63">
        <v>0.0</v>
      </c>
      <c r="D22" s="63">
        <v>1.0</v>
      </c>
      <c r="E22" s="63">
        <v>2.0</v>
      </c>
      <c r="F22" s="63">
        <v>4.0</v>
      </c>
      <c r="G22" s="63">
        <v>-1.0</v>
      </c>
      <c r="H22" s="63">
        <v>2.0</v>
      </c>
      <c r="I22" s="63">
        <v>1.0</v>
      </c>
      <c r="J22" s="63">
        <v>-1.0</v>
      </c>
      <c r="K22" s="63">
        <v>0.0</v>
      </c>
      <c r="L22" s="63">
        <v>0.0</v>
      </c>
      <c r="M22" s="63">
        <v>0.0</v>
      </c>
      <c r="N22" s="63">
        <v>0.0</v>
      </c>
      <c r="O22" s="63">
        <v>-1.0</v>
      </c>
    </row>
    <row r="23">
      <c r="A23" s="63">
        <v>22.0</v>
      </c>
      <c r="B23" s="63">
        <v>0.0</v>
      </c>
      <c r="C23" s="63">
        <v>0.0</v>
      </c>
      <c r="D23" s="63">
        <v>0.0</v>
      </c>
      <c r="E23" s="63">
        <v>0.0</v>
      </c>
      <c r="F23" s="63">
        <v>0.0</v>
      </c>
      <c r="G23" s="63">
        <v>0.0</v>
      </c>
      <c r="H23" s="63">
        <v>0.0</v>
      </c>
      <c r="I23" s="63">
        <v>0.0</v>
      </c>
      <c r="J23" s="63">
        <v>0.0</v>
      </c>
      <c r="K23" s="63">
        <v>0.0</v>
      </c>
      <c r="L23" s="63">
        <v>0.0</v>
      </c>
      <c r="M23" s="63">
        <v>0.0</v>
      </c>
      <c r="N23" s="63">
        <v>-1.0</v>
      </c>
      <c r="O23" s="63">
        <v>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 t="s">
        <v>2</v>
      </c>
      <c r="C1" s="63" t="s">
        <v>3</v>
      </c>
      <c r="D1" s="63" t="s">
        <v>12</v>
      </c>
      <c r="E1" s="63" t="s">
        <v>6</v>
      </c>
      <c r="F1" s="63" t="s">
        <v>4</v>
      </c>
      <c r="G1" s="63" t="s">
        <v>5</v>
      </c>
      <c r="H1" s="63" t="s">
        <v>13</v>
      </c>
      <c r="I1" s="63" t="s">
        <v>7</v>
      </c>
      <c r="J1" s="63" t="s">
        <v>14</v>
      </c>
      <c r="K1" s="63" t="s">
        <v>15</v>
      </c>
      <c r="L1" s="63" t="s">
        <v>16</v>
      </c>
      <c r="M1" s="63" t="s">
        <v>17</v>
      </c>
      <c r="N1" s="63" t="s">
        <v>18</v>
      </c>
      <c r="O1" s="63" t="s">
        <v>19</v>
      </c>
    </row>
    <row r="2">
      <c r="A2" s="63">
        <v>1.0</v>
      </c>
      <c r="B2" s="63">
        <v>205.0</v>
      </c>
      <c r="C2" s="63">
        <v>29.0</v>
      </c>
      <c r="D2" s="63">
        <v>0.0</v>
      </c>
      <c r="E2" s="63">
        <v>0.0</v>
      </c>
      <c r="F2" s="63">
        <v>0.0</v>
      </c>
      <c r="G2" s="63">
        <v>0.0</v>
      </c>
      <c r="H2" s="63">
        <v>0.0</v>
      </c>
      <c r="I2" s="63">
        <v>0.0</v>
      </c>
      <c r="J2" s="63">
        <v>0.0</v>
      </c>
      <c r="K2" s="63">
        <v>0.0</v>
      </c>
      <c r="L2" s="63">
        <v>0.0</v>
      </c>
      <c r="M2" s="63">
        <v>0.0</v>
      </c>
      <c r="N2" s="63">
        <v>0.0</v>
      </c>
      <c r="O2" s="63">
        <v>0.0</v>
      </c>
    </row>
    <row r="3">
      <c r="A3" s="63">
        <v>2.0</v>
      </c>
      <c r="B3" s="63">
        <v>2304.0</v>
      </c>
      <c r="C3" s="63">
        <v>389.0</v>
      </c>
      <c r="D3" s="63">
        <v>0.0</v>
      </c>
      <c r="E3" s="63">
        <v>154.0</v>
      </c>
      <c r="F3" s="63">
        <v>362.0</v>
      </c>
      <c r="G3" s="63">
        <v>33.0</v>
      </c>
      <c r="H3" s="63">
        <v>0.0</v>
      </c>
      <c r="I3" s="63">
        <v>59.0</v>
      </c>
      <c r="J3" s="63">
        <v>0.0</v>
      </c>
      <c r="K3" s="63">
        <v>0.0</v>
      </c>
      <c r="L3" s="63">
        <v>0.0</v>
      </c>
      <c r="M3" s="63">
        <v>0.0</v>
      </c>
      <c r="N3" s="63">
        <v>0.0</v>
      </c>
      <c r="O3" s="63">
        <v>0.0</v>
      </c>
    </row>
    <row r="4">
      <c r="A4" s="63">
        <v>3.0</v>
      </c>
      <c r="B4" s="63">
        <v>6290.0</v>
      </c>
      <c r="C4" s="63">
        <v>1593.0</v>
      </c>
      <c r="D4" s="63">
        <v>142.0</v>
      </c>
      <c r="E4" s="63">
        <v>1470.0</v>
      </c>
      <c r="F4" s="63">
        <v>2606.0</v>
      </c>
      <c r="G4" s="63">
        <v>278.0</v>
      </c>
      <c r="H4" s="63">
        <v>58.0</v>
      </c>
      <c r="I4" s="63">
        <v>483.0</v>
      </c>
      <c r="J4" s="63">
        <v>73.0</v>
      </c>
      <c r="K4" s="63">
        <v>10.0</v>
      </c>
      <c r="L4" s="63">
        <v>53.0</v>
      </c>
      <c r="M4" s="63">
        <v>18.0</v>
      </c>
      <c r="N4" s="63">
        <v>22.0</v>
      </c>
      <c r="O4" s="63">
        <v>15.0</v>
      </c>
    </row>
    <row r="5">
      <c r="A5" s="63">
        <v>4.0</v>
      </c>
      <c r="B5" s="63">
        <v>12435.0</v>
      </c>
      <c r="C5" s="63">
        <v>4415.0</v>
      </c>
      <c r="D5" s="63">
        <v>823.0</v>
      </c>
      <c r="E5" s="63">
        <v>5030.0</v>
      </c>
      <c r="F5" s="63">
        <v>6797.0</v>
      </c>
      <c r="G5" s="63">
        <v>1010.0</v>
      </c>
      <c r="H5" s="63">
        <v>309.0</v>
      </c>
      <c r="I5" s="63">
        <v>1566.0</v>
      </c>
      <c r="J5" s="63">
        <v>499.0</v>
      </c>
      <c r="K5" s="63">
        <v>71.0</v>
      </c>
      <c r="L5" s="63">
        <v>397.0</v>
      </c>
      <c r="M5" s="63">
        <v>137.0</v>
      </c>
      <c r="N5" s="63">
        <v>109.0</v>
      </c>
      <c r="O5" s="63">
        <v>94.0</v>
      </c>
    </row>
    <row r="6">
      <c r="A6" s="63">
        <v>5.0</v>
      </c>
      <c r="B6" s="63">
        <v>18665.0</v>
      </c>
      <c r="C6" s="63">
        <v>9678.0</v>
      </c>
      <c r="D6" s="63">
        <v>2184.0</v>
      </c>
      <c r="E6" s="63">
        <v>11497.0</v>
      </c>
      <c r="F6" s="63">
        <v>12774.0</v>
      </c>
      <c r="G6" s="63">
        <v>2636.0</v>
      </c>
      <c r="H6" s="63">
        <v>928.0</v>
      </c>
      <c r="I6" s="63">
        <v>3205.0</v>
      </c>
      <c r="J6" s="63">
        <v>1419.0</v>
      </c>
      <c r="K6" s="63">
        <v>198.0</v>
      </c>
      <c r="L6" s="63">
        <v>1240.0</v>
      </c>
      <c r="M6" s="63">
        <v>375.0</v>
      </c>
      <c r="N6" s="63">
        <v>314.0</v>
      </c>
      <c r="O6" s="63">
        <v>251.0</v>
      </c>
    </row>
    <row r="7">
      <c r="A7" s="63">
        <v>6.0</v>
      </c>
      <c r="B7" s="63">
        <v>24498.0</v>
      </c>
      <c r="C7" s="63">
        <v>16895.0</v>
      </c>
      <c r="D7" s="63">
        <v>3498.0</v>
      </c>
      <c r="E7" s="63">
        <v>18632.0</v>
      </c>
      <c r="F7" s="63">
        <v>18104.0</v>
      </c>
      <c r="G7" s="63">
        <v>4831.0</v>
      </c>
      <c r="H7" s="63">
        <v>1769.0</v>
      </c>
      <c r="I7" s="63">
        <v>5180.0</v>
      </c>
      <c r="J7" s="63">
        <v>2739.0</v>
      </c>
      <c r="K7" s="63">
        <v>428.0</v>
      </c>
      <c r="L7" s="63">
        <v>2406.0</v>
      </c>
      <c r="M7" s="63">
        <v>660.0</v>
      </c>
      <c r="N7" s="63">
        <v>619.0</v>
      </c>
      <c r="O7" s="63">
        <v>463.0</v>
      </c>
    </row>
    <row r="8">
      <c r="A8" s="63">
        <v>7.0</v>
      </c>
      <c r="B8" s="63">
        <v>28170.0</v>
      </c>
      <c r="C8" s="63">
        <v>24062.0</v>
      </c>
      <c r="D8" s="63">
        <v>4678.0</v>
      </c>
      <c r="E8" s="63">
        <v>23734.0</v>
      </c>
      <c r="F8" s="63">
        <v>21317.0</v>
      </c>
      <c r="G8" s="63">
        <v>7394.0</v>
      </c>
      <c r="H8" s="63">
        <v>2436.0</v>
      </c>
      <c r="I8" s="63">
        <v>7067.0</v>
      </c>
      <c r="J8" s="63">
        <v>3717.0</v>
      </c>
      <c r="K8" s="63">
        <v>710.0</v>
      </c>
      <c r="L8" s="63">
        <v>3577.0</v>
      </c>
      <c r="M8" s="63">
        <v>847.0</v>
      </c>
      <c r="N8" s="63">
        <v>964.0</v>
      </c>
      <c r="O8" s="63">
        <v>708.0</v>
      </c>
    </row>
    <row r="9">
      <c r="A9" s="63">
        <v>8.0</v>
      </c>
      <c r="B9" s="63">
        <v>29765.0</v>
      </c>
      <c r="C9" s="63">
        <v>29738.0</v>
      </c>
      <c r="D9" s="63">
        <v>5112.0</v>
      </c>
      <c r="E9" s="63">
        <v>25490.0</v>
      </c>
      <c r="F9" s="63">
        <v>22564.0</v>
      </c>
      <c r="G9" s="63">
        <v>9485.0</v>
      </c>
      <c r="H9" s="63">
        <v>2887.0</v>
      </c>
      <c r="I9" s="63">
        <v>8308.0</v>
      </c>
      <c r="J9" s="63">
        <v>4326.0</v>
      </c>
      <c r="K9" s="63">
        <v>928.0</v>
      </c>
      <c r="L9" s="63">
        <v>4165.0</v>
      </c>
      <c r="M9" s="63">
        <v>1054.0</v>
      </c>
      <c r="N9" s="63">
        <v>1184.0</v>
      </c>
      <c r="O9" s="63">
        <v>891.0</v>
      </c>
    </row>
    <row r="10">
      <c r="A10" s="63">
        <v>9.0</v>
      </c>
      <c r="B10" s="63">
        <v>28296.0</v>
      </c>
      <c r="C10" s="63">
        <v>32757.0</v>
      </c>
      <c r="D10" s="63">
        <v>4938.0</v>
      </c>
      <c r="E10" s="63">
        <v>24206.0</v>
      </c>
      <c r="F10" s="63">
        <v>20690.0</v>
      </c>
      <c r="G10" s="63">
        <v>10831.0</v>
      </c>
      <c r="H10" s="63">
        <v>2926.0</v>
      </c>
      <c r="I10" s="63">
        <v>8747.0</v>
      </c>
      <c r="J10" s="63">
        <v>4238.0</v>
      </c>
      <c r="K10" s="63">
        <v>1153.0</v>
      </c>
      <c r="L10" s="63">
        <v>4491.0</v>
      </c>
      <c r="M10" s="63">
        <v>1103.0</v>
      </c>
      <c r="N10" s="63">
        <v>1244.0</v>
      </c>
      <c r="O10" s="63">
        <v>974.0</v>
      </c>
    </row>
    <row r="11">
      <c r="A11" s="63">
        <v>10.0</v>
      </c>
      <c r="B11" s="63">
        <v>25607.0</v>
      </c>
      <c r="C11" s="63">
        <v>32735.0</v>
      </c>
      <c r="D11" s="63">
        <v>4434.0</v>
      </c>
      <c r="E11" s="63">
        <v>21151.0</v>
      </c>
      <c r="F11" s="63">
        <v>17855.0</v>
      </c>
      <c r="G11" s="63">
        <v>10914.0</v>
      </c>
      <c r="H11" s="63">
        <v>2518.0</v>
      </c>
      <c r="I11" s="63">
        <v>8304.0</v>
      </c>
      <c r="J11" s="63">
        <v>3960.0</v>
      </c>
      <c r="K11" s="63">
        <v>1328.0</v>
      </c>
      <c r="L11" s="63">
        <v>4068.0</v>
      </c>
      <c r="M11" s="63">
        <v>1011.0</v>
      </c>
      <c r="N11" s="63">
        <v>1258.0</v>
      </c>
      <c r="O11" s="63">
        <v>997.0</v>
      </c>
    </row>
    <row r="12">
      <c r="A12" s="63">
        <v>11.0</v>
      </c>
      <c r="B12" s="63">
        <v>21200.0</v>
      </c>
      <c r="C12" s="63">
        <v>30868.0</v>
      </c>
      <c r="D12" s="63">
        <v>3660.0</v>
      </c>
      <c r="E12" s="63">
        <v>17291.0</v>
      </c>
      <c r="F12" s="63">
        <v>14264.0</v>
      </c>
      <c r="G12" s="63">
        <v>10216.0</v>
      </c>
      <c r="H12" s="63">
        <v>2091.0</v>
      </c>
      <c r="I12" s="63">
        <v>7232.0</v>
      </c>
      <c r="J12" s="63">
        <v>3369.0</v>
      </c>
      <c r="K12" s="63">
        <v>1266.0</v>
      </c>
      <c r="L12" s="63">
        <v>3453.0</v>
      </c>
      <c r="M12" s="63">
        <v>877.0</v>
      </c>
      <c r="N12" s="63">
        <v>1146.0</v>
      </c>
      <c r="O12" s="63">
        <v>851.0</v>
      </c>
    </row>
    <row r="13">
      <c r="A13" s="63">
        <v>12.0</v>
      </c>
      <c r="B13" s="63">
        <v>17180.0</v>
      </c>
      <c r="C13" s="63">
        <v>27761.0</v>
      </c>
      <c r="D13" s="63">
        <v>2883.0</v>
      </c>
      <c r="E13" s="63">
        <v>13311.0</v>
      </c>
      <c r="F13" s="63">
        <v>10920.0</v>
      </c>
      <c r="G13" s="63">
        <v>9034.0</v>
      </c>
      <c r="H13" s="63">
        <v>1719.0</v>
      </c>
      <c r="I13" s="63">
        <v>6129.0</v>
      </c>
      <c r="J13" s="63">
        <v>2575.0</v>
      </c>
      <c r="K13" s="63">
        <v>1153.0</v>
      </c>
      <c r="L13" s="63">
        <v>2808.0</v>
      </c>
      <c r="M13" s="63">
        <v>737.0</v>
      </c>
      <c r="N13" s="63">
        <v>922.0</v>
      </c>
      <c r="O13" s="63">
        <v>765.0</v>
      </c>
    </row>
    <row r="14">
      <c r="A14" s="63">
        <v>13.0</v>
      </c>
      <c r="B14" s="63">
        <v>13804.0</v>
      </c>
      <c r="C14" s="63">
        <v>25336.0</v>
      </c>
      <c r="D14" s="63">
        <v>2206.0</v>
      </c>
      <c r="E14" s="63">
        <v>9987.0</v>
      </c>
      <c r="F14" s="63">
        <v>8141.0</v>
      </c>
      <c r="G14" s="63">
        <v>8018.0</v>
      </c>
      <c r="H14" s="63">
        <v>1281.0</v>
      </c>
      <c r="I14" s="63">
        <v>4981.0</v>
      </c>
      <c r="J14" s="63">
        <v>2002.0</v>
      </c>
      <c r="K14" s="63">
        <v>995.0</v>
      </c>
      <c r="L14" s="63">
        <v>2184.0</v>
      </c>
      <c r="M14" s="63">
        <v>574.0</v>
      </c>
      <c r="N14" s="63">
        <v>878.0</v>
      </c>
      <c r="O14" s="63">
        <v>615.0</v>
      </c>
    </row>
    <row r="15">
      <c r="A15" s="63">
        <v>14.0</v>
      </c>
      <c r="B15" s="63">
        <v>11339.0</v>
      </c>
      <c r="C15" s="63">
        <v>23762.0</v>
      </c>
      <c r="D15" s="63">
        <v>1643.0</v>
      </c>
      <c r="E15" s="63">
        <v>7362.0</v>
      </c>
      <c r="F15" s="63">
        <v>5828.0</v>
      </c>
      <c r="G15" s="63">
        <v>7024.0</v>
      </c>
      <c r="H15" s="63">
        <v>944.0</v>
      </c>
      <c r="I15" s="63">
        <v>4109.0</v>
      </c>
      <c r="J15" s="63">
        <v>1556.0</v>
      </c>
      <c r="K15" s="63">
        <v>830.0</v>
      </c>
      <c r="L15" s="63">
        <v>1607.0</v>
      </c>
      <c r="M15" s="63">
        <v>451.0</v>
      </c>
      <c r="N15" s="63">
        <v>623.0</v>
      </c>
      <c r="O15" s="63">
        <v>515.0</v>
      </c>
    </row>
    <row r="16">
      <c r="A16" s="63">
        <v>15.0</v>
      </c>
      <c r="B16" s="63">
        <v>9909.0</v>
      </c>
      <c r="C16" s="63">
        <v>22002.0</v>
      </c>
      <c r="D16" s="63">
        <v>1161.0</v>
      </c>
      <c r="E16" s="63">
        <v>5708.0</v>
      </c>
      <c r="F16" s="63">
        <v>4420.0</v>
      </c>
      <c r="G16" s="63">
        <v>5867.0</v>
      </c>
      <c r="H16" s="63">
        <v>741.0</v>
      </c>
      <c r="I16" s="63">
        <v>3466.0</v>
      </c>
      <c r="J16" s="63">
        <v>1118.0</v>
      </c>
      <c r="K16" s="63">
        <v>744.0</v>
      </c>
      <c r="L16" s="63">
        <v>1274.0</v>
      </c>
      <c r="M16" s="63">
        <v>345.0</v>
      </c>
      <c r="N16" s="63">
        <v>555.0</v>
      </c>
      <c r="O16" s="63">
        <v>465.0</v>
      </c>
    </row>
    <row r="17">
      <c r="A17" s="63">
        <v>16.0</v>
      </c>
      <c r="B17" s="63">
        <v>8218.0</v>
      </c>
      <c r="C17" s="63">
        <v>19002.0</v>
      </c>
      <c r="D17" s="63">
        <v>890.0</v>
      </c>
      <c r="E17" s="63">
        <v>4357.0</v>
      </c>
      <c r="F17" s="63">
        <v>3353.0</v>
      </c>
      <c r="G17" s="63">
        <v>5316.0</v>
      </c>
      <c r="H17" s="63">
        <v>557.0</v>
      </c>
      <c r="I17" s="63">
        <v>2884.0</v>
      </c>
      <c r="J17" s="63">
        <v>877.0</v>
      </c>
      <c r="K17" s="63">
        <v>694.0</v>
      </c>
      <c r="L17" s="63">
        <v>1019.0</v>
      </c>
      <c r="M17" s="63">
        <v>283.0</v>
      </c>
      <c r="N17" s="63">
        <v>418.0</v>
      </c>
      <c r="O17" s="63">
        <v>395.0</v>
      </c>
    </row>
    <row r="18">
      <c r="A18" s="63">
        <v>17.0</v>
      </c>
      <c r="B18" s="63">
        <v>6825.0</v>
      </c>
      <c r="C18" s="63">
        <v>14276.0</v>
      </c>
      <c r="D18" s="63">
        <v>678.0</v>
      </c>
      <c r="E18" s="63">
        <v>3199.0</v>
      </c>
      <c r="F18" s="63">
        <v>2593.0</v>
      </c>
      <c r="G18" s="63">
        <v>4495.0</v>
      </c>
      <c r="H18" s="63">
        <v>453.0</v>
      </c>
      <c r="I18" s="63">
        <v>2611.0</v>
      </c>
      <c r="J18" s="63">
        <v>760.0</v>
      </c>
      <c r="K18" s="63">
        <v>696.0</v>
      </c>
      <c r="L18" s="63">
        <v>807.0</v>
      </c>
      <c r="M18" s="63">
        <v>270.0</v>
      </c>
      <c r="N18" s="63">
        <v>374.0</v>
      </c>
      <c r="O18" s="63">
        <v>388.0</v>
      </c>
    </row>
    <row r="19">
      <c r="A19" s="63">
        <v>18.0</v>
      </c>
      <c r="B19" s="63">
        <v>4417.0</v>
      </c>
      <c r="C19" s="63">
        <v>7503.0</v>
      </c>
      <c r="D19" s="63">
        <v>529.0</v>
      </c>
      <c r="E19" s="63">
        <v>2460.0</v>
      </c>
      <c r="F19" s="63">
        <v>1986.0</v>
      </c>
      <c r="G19" s="63">
        <v>3322.0</v>
      </c>
      <c r="H19" s="63">
        <v>412.0</v>
      </c>
      <c r="I19" s="63">
        <v>2134.0</v>
      </c>
      <c r="J19" s="63">
        <v>563.0</v>
      </c>
      <c r="K19" s="63">
        <v>594.0</v>
      </c>
      <c r="L19" s="63">
        <v>626.0</v>
      </c>
      <c r="M19" s="63">
        <v>216.0</v>
      </c>
      <c r="N19" s="63">
        <v>275.0</v>
      </c>
      <c r="O19" s="63">
        <v>374.0</v>
      </c>
    </row>
    <row r="20">
      <c r="A20" s="63">
        <v>19.0</v>
      </c>
      <c r="B20" s="63">
        <v>1000.0</v>
      </c>
      <c r="C20" s="63">
        <v>1056.0</v>
      </c>
      <c r="D20" s="63">
        <v>370.0</v>
      </c>
      <c r="E20" s="63">
        <v>857.0</v>
      </c>
      <c r="F20" s="63">
        <v>949.0</v>
      </c>
      <c r="G20" s="63">
        <v>696.0</v>
      </c>
      <c r="H20" s="63">
        <v>278.0</v>
      </c>
      <c r="I20" s="63">
        <v>783.0</v>
      </c>
      <c r="J20" s="63">
        <v>336.0</v>
      </c>
      <c r="K20" s="63">
        <v>209.0</v>
      </c>
      <c r="L20" s="63">
        <v>286.0</v>
      </c>
      <c r="M20" s="63">
        <v>136.0</v>
      </c>
      <c r="N20" s="63">
        <v>158.0</v>
      </c>
      <c r="O20" s="63">
        <v>157.0</v>
      </c>
    </row>
    <row r="21">
      <c r="A21" s="63">
        <v>20.0</v>
      </c>
      <c r="B21" s="63">
        <v>57.0</v>
      </c>
      <c r="C21" s="63">
        <v>51.0</v>
      </c>
      <c r="D21" s="63">
        <v>128.0</v>
      </c>
      <c r="E21" s="63">
        <v>70.0</v>
      </c>
      <c r="F21" s="63">
        <v>133.0</v>
      </c>
      <c r="G21" s="63">
        <v>50.0</v>
      </c>
      <c r="H21" s="63">
        <v>61.0</v>
      </c>
      <c r="I21" s="63">
        <v>81.0</v>
      </c>
      <c r="J21" s="63">
        <v>54.0</v>
      </c>
      <c r="K21" s="63">
        <v>23.0</v>
      </c>
      <c r="L21" s="63">
        <v>41.0</v>
      </c>
      <c r="M21" s="63">
        <v>26.0</v>
      </c>
      <c r="N21" s="63">
        <v>14.0</v>
      </c>
      <c r="O21" s="63">
        <v>37.0</v>
      </c>
    </row>
    <row r="22">
      <c r="A22" s="63">
        <v>21.0</v>
      </c>
      <c r="B22" s="63">
        <v>2.0</v>
      </c>
      <c r="C22" s="63">
        <v>0.0</v>
      </c>
      <c r="D22" s="63">
        <v>12.0</v>
      </c>
      <c r="E22" s="63">
        <v>3.0</v>
      </c>
      <c r="F22" s="63">
        <v>7.0</v>
      </c>
      <c r="G22" s="63">
        <v>2.0</v>
      </c>
      <c r="H22" s="63">
        <v>2.0</v>
      </c>
      <c r="I22" s="63">
        <v>6.0</v>
      </c>
      <c r="J22" s="63">
        <v>5.0</v>
      </c>
      <c r="K22" s="63">
        <v>1.0</v>
      </c>
      <c r="L22" s="63">
        <v>0.0</v>
      </c>
      <c r="M22" s="63">
        <v>1.0</v>
      </c>
      <c r="N22" s="63">
        <v>2.0</v>
      </c>
      <c r="O22" s="63">
        <v>1.0</v>
      </c>
    </row>
    <row r="23">
      <c r="A23" s="63">
        <v>22.0</v>
      </c>
      <c r="B23" s="63">
        <v>0.0</v>
      </c>
      <c r="C23" s="63">
        <v>0.0</v>
      </c>
      <c r="D23" s="63">
        <v>0.0</v>
      </c>
      <c r="E23" s="63">
        <v>0.0</v>
      </c>
      <c r="F23" s="63">
        <v>0.0</v>
      </c>
      <c r="G23" s="63">
        <v>0.0</v>
      </c>
      <c r="H23" s="63">
        <v>0.0</v>
      </c>
      <c r="I23" s="63">
        <v>0.0</v>
      </c>
      <c r="J23" s="63">
        <v>0.0</v>
      </c>
      <c r="K23" s="63">
        <v>0.0</v>
      </c>
      <c r="L23" s="63">
        <v>0.0</v>
      </c>
      <c r="M23" s="63">
        <v>0.0</v>
      </c>
      <c r="N23" s="63">
        <v>0.0</v>
      </c>
      <c r="O23" s="63">
        <v>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7.63"/>
    <col customWidth="1" min="3" max="3" width="6.88"/>
    <col customWidth="1" min="4" max="4" width="7.63"/>
    <col customWidth="1" min="5" max="5" width="6.5"/>
    <col customWidth="1" min="6" max="6" width="7.63"/>
    <col customWidth="1" min="7" max="7" width="6.13"/>
    <col customWidth="1" min="8" max="8" width="7.88"/>
    <col customWidth="1" min="9" max="9" width="6.5"/>
    <col customWidth="1" min="10" max="10" width="8.0"/>
    <col customWidth="1" min="11" max="11" width="6.5"/>
    <col customWidth="1" min="12" max="12" width="8.0"/>
    <col customWidth="1" min="13" max="13" width="6.5"/>
  </cols>
  <sheetData>
    <row r="1">
      <c r="A1" s="64"/>
      <c r="B1" s="1" t="s">
        <v>20</v>
      </c>
      <c r="C1" s="2"/>
      <c r="D1" s="2"/>
      <c r="E1" s="2"/>
      <c r="F1" s="2"/>
      <c r="G1" s="3"/>
      <c r="H1" s="1" t="s">
        <v>21</v>
      </c>
      <c r="I1" s="2"/>
      <c r="J1" s="2"/>
      <c r="K1" s="2"/>
      <c r="L1" s="2"/>
      <c r="M1" s="3"/>
    </row>
    <row r="2">
      <c r="A2" s="65"/>
      <c r="B2" s="1" t="s">
        <v>22</v>
      </c>
      <c r="C2" s="2"/>
      <c r="D2" s="1" t="s">
        <v>23</v>
      </c>
      <c r="E2" s="3"/>
      <c r="F2" s="5" t="s">
        <v>24</v>
      </c>
      <c r="G2" s="3"/>
      <c r="H2" s="1" t="s">
        <v>25</v>
      </c>
      <c r="I2" s="2"/>
      <c r="J2" s="1" t="s">
        <v>26</v>
      </c>
      <c r="K2" s="3"/>
      <c r="L2" s="5" t="s">
        <v>27</v>
      </c>
      <c r="M2" s="3"/>
    </row>
    <row r="3">
      <c r="A3" s="66" t="s">
        <v>8</v>
      </c>
      <c r="B3" s="67" t="s">
        <v>9</v>
      </c>
      <c r="C3" s="7" t="s">
        <v>10</v>
      </c>
      <c r="D3" s="67" t="s">
        <v>9</v>
      </c>
      <c r="E3" s="8" t="s">
        <v>10</v>
      </c>
      <c r="F3" s="68" t="s">
        <v>9</v>
      </c>
      <c r="G3" s="8" t="s">
        <v>10</v>
      </c>
      <c r="H3" s="67" t="s">
        <v>9</v>
      </c>
      <c r="I3" s="7" t="s">
        <v>10</v>
      </c>
      <c r="J3" s="67" t="s">
        <v>9</v>
      </c>
      <c r="K3" s="8" t="s">
        <v>10</v>
      </c>
      <c r="L3" s="68" t="s">
        <v>9</v>
      </c>
      <c r="M3" s="8" t="s">
        <v>10</v>
      </c>
    </row>
    <row r="4">
      <c r="A4" s="9">
        <v>1.0</v>
      </c>
      <c r="B4" s="69">
        <f>ShantenB!B2/CountB!B2</f>
        <v>2.657484162</v>
      </c>
      <c r="C4" s="70">
        <f>TenpaiB!B2/CountB!B2</f>
        <v>0.001859614839</v>
      </c>
      <c r="D4" s="69">
        <f>ShantenB!F2/CountB!F2</f>
        <v>2.579470923</v>
      </c>
      <c r="E4" s="71">
        <f>TenpaiB!F2/CountB!F2</f>
        <v>0.002295583734</v>
      </c>
      <c r="F4" s="72">
        <f>ShantenB!D2/CountB!D2</f>
        <v>2.629523149</v>
      </c>
      <c r="G4" s="71">
        <f>TenpaiB!D2/CountB!D2</f>
        <v>0.001770312566</v>
      </c>
      <c r="H4" s="69">
        <f>ShantenB!C2/CountB!C2</f>
        <v>2.458369597</v>
      </c>
      <c r="I4" s="70">
        <f>TenpaiB!C2/CountB!C2</f>
        <v>0.002756019727</v>
      </c>
      <c r="J4" s="69">
        <f>ShantenB!E2/CountB!E2</f>
        <v>2.524583245</v>
      </c>
      <c r="K4" s="71">
        <f>TenpaiB!E2/CountB!E2</f>
        <v>0.001477104874</v>
      </c>
      <c r="L4" s="72">
        <f>ShantenB!G2/CountB!G2</f>
        <v>2.566502463</v>
      </c>
      <c r="M4" s="49">
        <f>TenpaiB!G2/CountB!G2</f>
        <v>0.003694581281</v>
      </c>
    </row>
    <row r="5">
      <c r="A5" s="18">
        <v>2.0</v>
      </c>
      <c r="B5" s="73">
        <f>ShantenB!B3/CountB!B3</f>
        <v>2.267630427</v>
      </c>
      <c r="C5" s="42">
        <f>TenpaiB!B3/CountB!B3</f>
        <v>0.009967654631</v>
      </c>
      <c r="D5" s="73">
        <f>ShantenB!F3/CountB!F3</f>
        <v>2.263920806</v>
      </c>
      <c r="E5" s="74">
        <f>TenpaiB!F3/CountB!F3</f>
        <v>0.007998939367</v>
      </c>
      <c r="F5" s="75">
        <f>ShantenB!D3/CountB!D3</f>
        <v>2.254360049</v>
      </c>
      <c r="G5" s="74">
        <f>TenpaiB!D3/CountB!D3</f>
        <v>0.009959980031</v>
      </c>
      <c r="H5" s="73">
        <f>ShantenB!C3/CountB!C3</f>
        <v>2.116829032</v>
      </c>
      <c r="I5" s="42">
        <f>TenpaiB!C3/CountB!C3</f>
        <v>0.01353461739</v>
      </c>
      <c r="J5" s="73">
        <f>ShantenB!E3/CountB!E3</f>
        <v>2.153657373</v>
      </c>
      <c r="K5" s="74">
        <f>TenpaiB!E3/CountB!E3</f>
        <v>0.01145272343</v>
      </c>
      <c r="L5" s="75">
        <f>ShantenB!G3/CountB!G3</f>
        <v>2.200838282</v>
      </c>
      <c r="M5" s="25">
        <f>TenpaiB!G3/CountB!G3</f>
        <v>0.01362207475</v>
      </c>
    </row>
    <row r="6">
      <c r="A6" s="18">
        <v>3.0</v>
      </c>
      <c r="B6" s="73">
        <f>ShantenB!B4/CountB!B4</f>
        <v>1.946662314</v>
      </c>
      <c r="C6" s="42">
        <f>TenpaiB!B4/CountB!B4</f>
        <v>0.02601599478</v>
      </c>
      <c r="D6" s="73">
        <f>ShantenB!F4/CountB!F4</f>
        <v>1.970484784</v>
      </c>
      <c r="E6" s="74">
        <f>TenpaiB!F4/CountB!F4</f>
        <v>0.02242952541</v>
      </c>
      <c r="F6" s="75">
        <f>ShantenB!D4/CountB!D4</f>
        <v>1.936687372</v>
      </c>
      <c r="G6" s="74">
        <f>TenpaiB!D4/CountB!D4</f>
        <v>0.02567614491</v>
      </c>
      <c r="H6" s="73">
        <f>ShantenB!C4/CountB!C4</f>
        <v>1.822810291</v>
      </c>
      <c r="I6" s="42">
        <f>TenpaiB!C4/CountB!C4</f>
        <v>0.0341221524</v>
      </c>
      <c r="J6" s="73">
        <f>ShantenB!E4/CountB!E4</f>
        <v>1.882240825</v>
      </c>
      <c r="K6" s="74">
        <f>TenpaiB!E4/CountB!E4</f>
        <v>0.02814111668</v>
      </c>
      <c r="L6" s="75">
        <f>ShantenB!G4/CountB!G4</f>
        <v>1.928761398</v>
      </c>
      <c r="M6" s="25">
        <f>TenpaiB!G4/CountB!G4</f>
        <v>0.02754559271</v>
      </c>
    </row>
    <row r="7">
      <c r="A7" s="18">
        <v>4.0</v>
      </c>
      <c r="B7" s="73">
        <f>ShantenB!B5/CountB!B5</f>
        <v>1.674440266</v>
      </c>
      <c r="C7" s="42">
        <f>TenpaiB!B5/CountB!B5</f>
        <v>0.05481767689</v>
      </c>
      <c r="D7" s="73">
        <f>ShantenB!F5/CountB!F5</f>
        <v>1.761346999</v>
      </c>
      <c r="E7" s="74">
        <f>TenpaiB!F5/CountB!F5</f>
        <v>0.04416788677</v>
      </c>
      <c r="F7" s="75">
        <f>ShantenB!D5/CountB!D5</f>
        <v>1.676790882</v>
      </c>
      <c r="G7" s="74">
        <f>TenpaiB!D5/CountB!D5</f>
        <v>0.05325655637</v>
      </c>
      <c r="H7" s="73">
        <f>ShantenB!C5/CountB!C5</f>
        <v>1.595528869</v>
      </c>
      <c r="I7" s="42">
        <f>TenpaiB!C5/CountB!C5</f>
        <v>0.06503154895</v>
      </c>
      <c r="J7" s="73">
        <f>ShantenB!E5/CountB!E5</f>
        <v>1.645479266</v>
      </c>
      <c r="K7" s="74">
        <f>TenpaiB!E5/CountB!E5</f>
        <v>0.05545677979</v>
      </c>
      <c r="L7" s="75">
        <f>ShantenB!G5/CountB!G5</f>
        <v>1.688833289</v>
      </c>
      <c r="M7" s="25">
        <f>TenpaiB!G5/CountB!G5</f>
        <v>0.04964445615</v>
      </c>
    </row>
    <row r="8">
      <c r="A8" s="18">
        <v>5.0</v>
      </c>
      <c r="B8" s="73">
        <f>ShantenB!B6/CountB!B6</f>
        <v>1.44619595</v>
      </c>
      <c r="C8" s="42">
        <f>TenpaiB!B6/CountB!B6</f>
        <v>0.09548987411</v>
      </c>
      <c r="D8" s="73">
        <f>ShantenB!F6/CountB!F6</f>
        <v>1.544972392</v>
      </c>
      <c r="E8" s="74">
        <f>TenpaiB!F6/CountB!F6</f>
        <v>0.08071781459</v>
      </c>
      <c r="F8" s="75">
        <f>ShantenB!D6/CountB!D6</f>
        <v>1.467390972</v>
      </c>
      <c r="G8" s="74">
        <f>TenpaiB!D6/CountB!D6</f>
        <v>0.08992047572</v>
      </c>
      <c r="H8" s="73">
        <f>ShantenB!C6/CountB!C6</f>
        <v>1.378402533</v>
      </c>
      <c r="I8" s="42">
        <f>TenpaiB!C6/CountB!C6</f>
        <v>0.1158521015</v>
      </c>
      <c r="J8" s="73">
        <f>ShantenB!E6/CountB!E6</f>
        <v>1.44984421</v>
      </c>
      <c r="K8" s="74">
        <f>TenpaiB!E6/CountB!E6</f>
        <v>0.09301973343</v>
      </c>
      <c r="L8" s="75">
        <f>ShantenB!G6/CountB!G6</f>
        <v>1.478625695</v>
      </c>
      <c r="M8" s="25">
        <f>TenpaiB!G6/CountB!G6</f>
        <v>0.09547567751</v>
      </c>
    </row>
    <row r="9">
      <c r="A9" s="28">
        <v>6.0</v>
      </c>
      <c r="B9" s="76">
        <f>ShantenB!B7/CountB!B7</f>
        <v>1.246425174</v>
      </c>
      <c r="C9" s="77">
        <f>TenpaiB!B7/CountB!B7</f>
        <v>0.1525963731</v>
      </c>
      <c r="D9" s="76">
        <f>ShantenB!F7/CountB!F7</f>
        <v>1.380049391</v>
      </c>
      <c r="E9" s="78">
        <f>TenpaiB!F7/CountB!F7</f>
        <v>0.1236549656</v>
      </c>
      <c r="F9" s="79">
        <f>ShantenB!D7/CountB!D7</f>
        <v>1.282076237</v>
      </c>
      <c r="G9" s="78">
        <f>TenpaiB!D7/CountB!D7</f>
        <v>0.1404703974</v>
      </c>
      <c r="H9" s="76">
        <f>ShantenB!C7/CountB!C7</f>
        <v>1.202177613</v>
      </c>
      <c r="I9" s="77">
        <f>TenpaiB!C7/CountB!C7</f>
        <v>0.1725481351</v>
      </c>
      <c r="J9" s="76">
        <f>ShantenB!E7/CountB!E7</f>
        <v>1.275912173</v>
      </c>
      <c r="K9" s="78">
        <f>TenpaiB!E7/CountB!E7</f>
        <v>0.1447166613</v>
      </c>
      <c r="L9" s="79">
        <f>ShantenB!G7/CountB!G7</f>
        <v>1.27972833</v>
      </c>
      <c r="M9" s="35">
        <f>TenpaiB!G7/CountB!G7</f>
        <v>0.1506849315</v>
      </c>
    </row>
    <row r="10">
      <c r="A10" s="18">
        <v>7.0</v>
      </c>
      <c r="B10" s="73">
        <f>ShantenB!B8/CountB!B8</f>
        <v>1.074909551</v>
      </c>
      <c r="C10" s="42">
        <f>TenpaiB!B8/CountB!B8</f>
        <v>0.2180157796</v>
      </c>
      <c r="D10" s="73">
        <f>ShantenB!F8/CountB!F8</f>
        <v>1.210018041</v>
      </c>
      <c r="E10" s="74">
        <f>TenpaiB!F8/CountB!F8</f>
        <v>0.1769075666</v>
      </c>
      <c r="F10" s="75">
        <f>ShantenB!D8/CountB!D8</f>
        <v>1.117585949</v>
      </c>
      <c r="G10" s="74">
        <f>TenpaiB!D8/CountB!D8</f>
        <v>0.1993186925</v>
      </c>
      <c r="H10" s="73">
        <f>ShantenB!C8/CountB!C8</f>
        <v>1.051885403</v>
      </c>
      <c r="I10" s="42">
        <f>TenpaiB!C8/CountB!C8</f>
        <v>0.2351414052</v>
      </c>
      <c r="J10" s="73">
        <f>ShantenB!E8/CountB!E8</f>
        <v>1.120470844</v>
      </c>
      <c r="K10" s="74">
        <f>TenpaiB!E8/CountB!E8</f>
        <v>0.2027221978</v>
      </c>
      <c r="L10" s="75">
        <f>ShantenB!G8/CountB!G8</f>
        <v>1.126197035</v>
      </c>
      <c r="M10" s="25">
        <f>TenpaiB!G8/CountB!G8</f>
        <v>0.2092352092</v>
      </c>
    </row>
    <row r="11">
      <c r="A11" s="18">
        <v>8.0</v>
      </c>
      <c r="B11" s="73">
        <f>ShantenB!B9/CountB!B9</f>
        <v>0.9202478824</v>
      </c>
      <c r="C11" s="42">
        <f>TenpaiB!B9/CountB!B9</f>
        <v>0.2917600897</v>
      </c>
      <c r="D11" s="73">
        <f>ShantenB!F9/CountB!F9</f>
        <v>1.057336038</v>
      </c>
      <c r="E11" s="74">
        <f>TenpaiB!F9/CountB!F9</f>
        <v>0.2365111562</v>
      </c>
      <c r="F11" s="75">
        <f>ShantenB!D9/CountB!D9</f>
        <v>0.9730808569</v>
      </c>
      <c r="G11" s="74">
        <f>TenpaiB!D9/CountB!D9</f>
        <v>0.2648872095</v>
      </c>
      <c r="H11" s="73">
        <f>ShantenB!C9/CountB!C9</f>
        <v>0.9130559284</v>
      </c>
      <c r="I11" s="42">
        <f>TenpaiB!C9/CountB!C9</f>
        <v>0.3013691275</v>
      </c>
      <c r="J11" s="73">
        <f>ShantenB!E9/CountB!E9</f>
        <v>0.9913225544</v>
      </c>
      <c r="K11" s="74">
        <f>TenpaiB!E9/CountB!E9</f>
        <v>0.2588344771</v>
      </c>
      <c r="L11" s="75">
        <f>ShantenB!G9/CountB!G9</f>
        <v>0.9875365441</v>
      </c>
      <c r="M11" s="25">
        <f>TenpaiB!G9/CountB!G9</f>
        <v>0.2728112017</v>
      </c>
    </row>
    <row r="12">
      <c r="A12" s="18">
        <v>9.0</v>
      </c>
      <c r="B12" s="73">
        <f>ShantenB!B10/CountB!B10</f>
        <v>0.7961517267</v>
      </c>
      <c r="C12" s="42">
        <f>TenpaiB!B10/CountB!B10</f>
        <v>0.3576414401</v>
      </c>
      <c r="D12" s="73">
        <f>ShantenB!F10/CountB!F10</f>
        <v>0.911127433</v>
      </c>
      <c r="E12" s="74">
        <f>TenpaiB!F10/CountB!F10</f>
        <v>0.3088505325</v>
      </c>
      <c r="F12" s="75">
        <f>ShantenB!D10/CountB!D10</f>
        <v>0.8432435268</v>
      </c>
      <c r="G12" s="74">
        <f>TenpaiB!D10/CountB!D10</f>
        <v>0.3291431369</v>
      </c>
      <c r="H12" s="73">
        <f>ShantenB!C10/CountB!C10</f>
        <v>0.8027064862</v>
      </c>
      <c r="I12" s="42">
        <f>TenpaiB!C10/CountB!C10</f>
        <v>0.3658236118</v>
      </c>
      <c r="J12" s="73">
        <f>ShantenB!E10/CountB!E10</f>
        <v>0.8796252537</v>
      </c>
      <c r="K12" s="74">
        <f>TenpaiB!E10/CountB!E10</f>
        <v>0.3191459787</v>
      </c>
      <c r="L12" s="75">
        <f>ShantenB!G10/CountB!G10</f>
        <v>0.9055736449</v>
      </c>
      <c r="M12" s="25">
        <f>TenpaiB!G10/CountB!G10</f>
        <v>0.3213943689</v>
      </c>
    </row>
    <row r="13">
      <c r="A13" s="18">
        <v>10.0</v>
      </c>
      <c r="B13" s="73">
        <f>ShantenB!B11/CountB!B11</f>
        <v>0.6715437242</v>
      </c>
      <c r="C13" s="42">
        <f>TenpaiB!B11/CountB!B11</f>
        <v>0.4416446522</v>
      </c>
      <c r="D13" s="73">
        <f>ShantenB!F11/CountB!F11</f>
        <v>0.8409306743</v>
      </c>
      <c r="E13" s="74">
        <f>TenpaiB!F11/CountB!F11</f>
        <v>0.3433048433</v>
      </c>
      <c r="F13" s="75">
        <f>ShantenB!D11/CountB!D11</f>
        <v>0.7348800717</v>
      </c>
      <c r="G13" s="74">
        <f>TenpaiB!D11/CountB!D11</f>
        <v>0.3954494508</v>
      </c>
      <c r="H13" s="73">
        <f>ShantenB!C11/CountB!C11</f>
        <v>0.7113956094</v>
      </c>
      <c r="I13" s="42">
        <f>TenpaiB!C11/CountB!C11</f>
        <v>0.4230609619</v>
      </c>
      <c r="J13" s="73">
        <f>ShantenB!E11/CountB!E11</f>
        <v>0.7849737351</v>
      </c>
      <c r="K13" s="74">
        <f>TenpaiB!E11/CountB!E11</f>
        <v>0.3733411667</v>
      </c>
      <c r="L13" s="75">
        <f>ShantenB!G11/CountB!G11</f>
        <v>0.7887813353</v>
      </c>
      <c r="M13" s="25">
        <f>TenpaiB!G11/CountB!G11</f>
        <v>0.3829734425</v>
      </c>
    </row>
    <row r="14">
      <c r="A14" s="18">
        <v>11.0</v>
      </c>
      <c r="B14" s="73">
        <f>ShantenB!B12/CountB!B12</f>
        <v>0.6053698075</v>
      </c>
      <c r="C14" s="42">
        <f>TenpaiB!B12/CountB!B12</f>
        <v>0.4812563323</v>
      </c>
      <c r="D14" s="73">
        <f>ShantenB!F12/CountB!F12</f>
        <v>0.7469721768</v>
      </c>
      <c r="E14" s="74">
        <f>TenpaiB!F12/CountB!F12</f>
        <v>0.3970540098</v>
      </c>
      <c r="F14" s="75">
        <f>ShantenB!D12/CountB!D12</f>
        <v>0.6516098597</v>
      </c>
      <c r="G14" s="74">
        <f>TenpaiB!D12/CountB!D12</f>
        <v>0.4492569879</v>
      </c>
      <c r="H14" s="73">
        <f>ShantenB!C12/CountB!C12</f>
        <v>0.6419189567</v>
      </c>
      <c r="I14" s="42">
        <f>TenpaiB!C12/CountB!C12</f>
        <v>0.4646483465</v>
      </c>
      <c r="J14" s="73">
        <f>ShantenB!E12/CountB!E12</f>
        <v>0.722309756</v>
      </c>
      <c r="K14" s="74">
        <f>TenpaiB!E12/CountB!E12</f>
        <v>0.4102116425</v>
      </c>
      <c r="L14" s="75">
        <f>ShantenB!G12/CountB!G12</f>
        <v>0.7604752971</v>
      </c>
      <c r="M14" s="25">
        <f>TenpaiB!G12/CountB!G12</f>
        <v>0.4011882427</v>
      </c>
    </row>
    <row r="15">
      <c r="A15" s="18">
        <v>12.0</v>
      </c>
      <c r="B15" s="73">
        <f>ShantenB!B13/CountB!B13</f>
        <v>0.5164291073</v>
      </c>
      <c r="C15" s="42">
        <f>TenpaiB!B13/CountB!B13</f>
        <v>0.5483870968</v>
      </c>
      <c r="D15" s="73">
        <f>ShantenB!F13/CountB!F13</f>
        <v>0.7079065957</v>
      </c>
      <c r="E15" s="74">
        <f>TenpaiB!F13/CountB!F13</f>
        <v>0.4235968865</v>
      </c>
      <c r="F15" s="75">
        <f>ShantenB!D13/CountB!D13</f>
        <v>0.5845213041</v>
      </c>
      <c r="G15" s="74">
        <f>TenpaiB!D13/CountB!D13</f>
        <v>0.4960092126</v>
      </c>
      <c r="H15" s="73">
        <f>ShantenB!C13/CountB!C13</f>
        <v>0.6028492474</v>
      </c>
      <c r="I15" s="42">
        <f>TenpaiB!C13/CountB!C13</f>
        <v>0.4912134789</v>
      </c>
      <c r="J15" s="73">
        <f>ShantenB!E13/CountB!E13</f>
        <v>0.6726376597</v>
      </c>
      <c r="K15" s="74">
        <f>TenpaiB!E13/CountB!E13</f>
        <v>0.4400339181</v>
      </c>
      <c r="L15" s="75">
        <f>ShantenB!G13/CountB!G13</f>
        <v>0.6626698641</v>
      </c>
      <c r="M15" s="25">
        <f>TenpaiB!G13/CountB!G13</f>
        <v>0.4592326139</v>
      </c>
    </row>
    <row r="16">
      <c r="A16" s="9">
        <v>13.0</v>
      </c>
      <c r="B16" s="69">
        <f>ShantenB!B14/CountB!B14</f>
        <v>0.4684830293</v>
      </c>
      <c r="C16" s="70">
        <f>TenpaiB!B14/CountB!B14</f>
        <v>0.5834680212</v>
      </c>
      <c r="D16" s="69">
        <f>ShantenB!F14/CountB!F14</f>
        <v>0.6585838991</v>
      </c>
      <c r="E16" s="71">
        <f>TenpaiB!F14/CountB!F14</f>
        <v>0.4388942774</v>
      </c>
      <c r="F16" s="72">
        <f>ShantenB!D14/CountB!D14</f>
        <v>0.5295485071</v>
      </c>
      <c r="G16" s="71">
        <f>TenpaiB!D14/CountB!D14</f>
        <v>0.5357991528</v>
      </c>
      <c r="H16" s="69">
        <f>ShantenB!C14/CountB!C14</f>
        <v>0.5825360623</v>
      </c>
      <c r="I16" s="70">
        <f>TenpaiB!C14/CountB!C14</f>
        <v>0.5029768076</v>
      </c>
      <c r="J16" s="69">
        <f>ShantenB!E14/CountB!E14</f>
        <v>0.6384610509</v>
      </c>
      <c r="K16" s="71">
        <f>TenpaiB!E14/CountB!E14</f>
        <v>0.4616213475</v>
      </c>
      <c r="L16" s="72">
        <f>ShantenB!G14/CountB!G14</f>
        <v>0.6155616943</v>
      </c>
      <c r="M16" s="49">
        <f>TenpaiB!G14/CountB!G14</f>
        <v>0.4935543278</v>
      </c>
    </row>
    <row r="17">
      <c r="A17" s="18">
        <v>14.0</v>
      </c>
      <c r="B17" s="73">
        <f>ShantenB!B15/CountB!B15</f>
        <v>0.4607808653</v>
      </c>
      <c r="C17" s="42">
        <f>TenpaiB!B15/CountB!B15</f>
        <v>0.5870559268</v>
      </c>
      <c r="D17" s="73">
        <f>ShantenB!F15/CountB!F15</f>
        <v>0.5876443998</v>
      </c>
      <c r="E17" s="74">
        <f>TenpaiB!F15/CountB!F15</f>
        <v>0.5017579106</v>
      </c>
      <c r="F17" s="75">
        <f>ShantenB!D15/CountB!D15</f>
        <v>0.5025562372</v>
      </c>
      <c r="G17" s="74">
        <f>TenpaiB!D15/CountB!D15</f>
        <v>0.5541283231</v>
      </c>
      <c r="H17" s="73">
        <f>ShantenB!C15/CountB!C15</f>
        <v>0.5451784606</v>
      </c>
      <c r="I17" s="42">
        <f>TenpaiB!C15/CountB!C15</f>
        <v>0.5322143487</v>
      </c>
      <c r="J17" s="73">
        <f>ShantenB!E15/CountB!E15</f>
        <v>0.6033519553</v>
      </c>
      <c r="K17" s="74">
        <f>TenpaiB!E15/CountB!E15</f>
        <v>0.4853631285</v>
      </c>
      <c r="L17" s="75">
        <f>ShantenB!G15/CountB!G15</f>
        <v>0.6279426817</v>
      </c>
      <c r="M17" s="25">
        <f>TenpaiB!G15/CountB!G15</f>
        <v>0.4851586489</v>
      </c>
    </row>
    <row r="18">
      <c r="A18" s="18">
        <v>15.0</v>
      </c>
      <c r="B18" s="73">
        <f>ShantenB!B16/CountB!B16</f>
        <v>0.4357848518</v>
      </c>
      <c r="C18" s="42">
        <f>TenpaiB!B16/CountB!B16</f>
        <v>0.6196487377</v>
      </c>
      <c r="D18" s="73">
        <f>ShantenB!F16/CountB!F16</f>
        <v>0.4923736892</v>
      </c>
      <c r="E18" s="74">
        <f>TenpaiB!F16/CountB!F16</f>
        <v>0.5657769304</v>
      </c>
      <c r="F18" s="75">
        <f>ShantenB!D16/CountB!D16</f>
        <v>0.4662567256</v>
      </c>
      <c r="G18" s="74">
        <f>TenpaiB!D16/CountB!D16</f>
        <v>0.5836279785</v>
      </c>
      <c r="H18" s="73">
        <f>ShantenB!C16/CountB!C16</f>
        <v>0.4893710439</v>
      </c>
      <c r="I18" s="42">
        <f>TenpaiB!C16/CountB!C16</f>
        <v>0.5738538656</v>
      </c>
      <c r="J18" s="73">
        <f>ShantenB!E16/CountB!E16</f>
        <v>0.577586986</v>
      </c>
      <c r="K18" s="74">
        <f>TenpaiB!E16/CountB!E16</f>
        <v>0.4958879349</v>
      </c>
      <c r="L18" s="75">
        <f>ShantenB!G16/CountB!G16</f>
        <v>0.5956547978</v>
      </c>
      <c r="M18" s="25">
        <f>TenpaiB!G16/CountB!G16</f>
        <v>0.5015087508</v>
      </c>
    </row>
    <row r="19">
      <c r="A19" s="18">
        <v>16.0</v>
      </c>
      <c r="B19" s="73">
        <f>ShantenB!B17/CountB!B17</f>
        <v>0.4328832407</v>
      </c>
      <c r="C19" s="42">
        <f>TenpaiB!B17/CountB!B17</f>
        <v>0.6195393169</v>
      </c>
      <c r="D19" s="73">
        <f>ShantenB!F17/CountB!F17</f>
        <v>0.4798927614</v>
      </c>
      <c r="E19" s="74">
        <f>TenpaiB!F17/CountB!F17</f>
        <v>0.5882037534</v>
      </c>
      <c r="F19" s="75">
        <f>ShantenB!D17/CountB!D17</f>
        <v>0.4816797416</v>
      </c>
      <c r="G19" s="74">
        <f>TenpaiB!D17/CountB!D17</f>
        <v>0.5852330411</v>
      </c>
      <c r="H19" s="73">
        <f>ShantenB!C17/CountB!C17</f>
        <v>0.473658983</v>
      </c>
      <c r="I19" s="42">
        <f>TenpaiB!C17/CountB!C17</f>
        <v>0.6004618938</v>
      </c>
      <c r="J19" s="73">
        <f>ShantenB!E17/CountB!E17</f>
        <v>0.5662650602</v>
      </c>
      <c r="K19" s="74">
        <f>TenpaiB!E17/CountB!E17</f>
        <v>0.5156626506</v>
      </c>
      <c r="L19" s="75">
        <f>ShantenB!G17/CountB!G17</f>
        <v>0.548048048</v>
      </c>
      <c r="M19" s="25">
        <f>TenpaiB!G17/CountB!G17</f>
        <v>0.5465465465</v>
      </c>
    </row>
    <row r="20">
      <c r="A20" s="18">
        <v>17.0</v>
      </c>
      <c r="B20" s="73">
        <f>ShantenB!B18/CountB!B18</f>
        <v>0.4946745562</v>
      </c>
      <c r="C20" s="42">
        <f>TenpaiB!B18/CountB!B18</f>
        <v>0.6071005917</v>
      </c>
      <c r="D20" s="73">
        <f>ShantenB!F18/CountB!F18</f>
        <v>0.4982078853</v>
      </c>
      <c r="E20" s="74">
        <f>TenpaiB!F18/CountB!F18</f>
        <v>0.6087216249</v>
      </c>
      <c r="F20" s="75">
        <f>ShantenB!D18/CountB!D18</f>
        <v>0.5461170328</v>
      </c>
      <c r="G20" s="74">
        <f>TenpaiB!D18/CountB!D18</f>
        <v>0.5757015445</v>
      </c>
      <c r="H20" s="73">
        <f>ShantenB!C18/CountB!C18</f>
        <v>0.5369514353</v>
      </c>
      <c r="I20" s="42">
        <f>TenpaiB!C18/CountB!C18</f>
        <v>0.592820864</v>
      </c>
      <c r="J20" s="73">
        <f>ShantenB!E18/CountB!E18</f>
        <v>0.6420564938</v>
      </c>
      <c r="K20" s="74">
        <f>TenpaiB!E18/CountB!E18</f>
        <v>0.5003736362</v>
      </c>
      <c r="L20" s="75">
        <f>ShantenB!G18/CountB!G18</f>
        <v>0.5988315482</v>
      </c>
      <c r="M20" s="25">
        <f>TenpaiB!G18/CountB!G18</f>
        <v>0.5258033106</v>
      </c>
    </row>
    <row r="21">
      <c r="A21" s="28">
        <v>18.0</v>
      </c>
      <c r="B21" s="76">
        <f>ShantenB!B19/CountB!B19</f>
        <v>0.6833976834</v>
      </c>
      <c r="C21" s="77">
        <f>TenpaiB!B19/CountB!B19</f>
        <v>0.5694980695</v>
      </c>
      <c r="D21" s="76">
        <f>ShantenB!F19/CountB!F19</f>
        <v>0.7815333883</v>
      </c>
      <c r="E21" s="78">
        <f>TenpaiB!F19/CountB!F19</f>
        <v>0.5012366035</v>
      </c>
      <c r="F21" s="79">
        <f>ShantenB!D19/CountB!D19</f>
        <v>0.8023562024</v>
      </c>
      <c r="G21" s="78">
        <f>TenpaiB!D19/CountB!D19</f>
        <v>0.487040887</v>
      </c>
      <c r="H21" s="76">
        <f>ShantenB!C19/CountB!C19</f>
        <v>0.7134645362</v>
      </c>
      <c r="I21" s="77">
        <f>TenpaiB!C19/CountB!C19</f>
        <v>0.5344894778</v>
      </c>
      <c r="J21" s="76">
        <f>ShantenB!E19/CountB!E19</f>
        <v>0.8335909325</v>
      </c>
      <c r="K21" s="78">
        <f>TenpaiB!E19/CountB!E19</f>
        <v>0.4397217929</v>
      </c>
      <c r="L21" s="79">
        <f>ShantenB!G19/CountB!G19</f>
        <v>0.8341232227</v>
      </c>
      <c r="M21" s="35">
        <f>TenpaiB!G19/CountB!G19</f>
        <v>0.4897314376</v>
      </c>
    </row>
    <row r="22">
      <c r="A22" s="18">
        <v>19.0</v>
      </c>
      <c r="B22" s="73">
        <f>ShantenB!B20/CountB!B20</f>
        <v>0.7615384615</v>
      </c>
      <c r="C22" s="42">
        <f>TenpaiB!B20/CountB!B20</f>
        <v>0.5153846154</v>
      </c>
      <c r="D22" s="73">
        <f>ShantenB!F20/CountB!F20</f>
        <v>0.8732394366</v>
      </c>
      <c r="E22" s="74">
        <f>TenpaiB!F20/CountB!F20</f>
        <v>0.4683098592</v>
      </c>
      <c r="F22" s="75">
        <f>ShantenB!D20/CountB!D20</f>
        <v>0.9047619048</v>
      </c>
      <c r="G22" s="74">
        <f>TenpaiB!D20/CountB!D20</f>
        <v>0.4280363831</v>
      </c>
      <c r="H22" s="73">
        <f>ShantenB!C20/CountB!C20</f>
        <v>0.706095791</v>
      </c>
      <c r="I22" s="42">
        <f>TenpaiB!C20/CountB!C20</f>
        <v>0.5413642961</v>
      </c>
      <c r="J22" s="73">
        <f>ShantenB!E20/CountB!E20</f>
        <v>0.7333333333</v>
      </c>
      <c r="K22" s="74">
        <f>TenpaiB!E20/CountB!E20</f>
        <v>0.4990990991</v>
      </c>
      <c r="L22" s="75">
        <f>ShantenB!G20/CountB!G20</f>
        <v>0.6567164179</v>
      </c>
      <c r="M22" s="25">
        <f>TenpaiB!G20/CountB!G20</f>
        <v>0.4925373134</v>
      </c>
    </row>
    <row r="23">
      <c r="A23" s="28">
        <v>20.0</v>
      </c>
      <c r="B23" s="76">
        <f>ShantenB!B21/CountB!B21</f>
        <v>0.6</v>
      </c>
      <c r="C23" s="77">
        <f>TenpaiB!B21/CountB!B21</f>
        <v>0.5</v>
      </c>
      <c r="D23" s="76">
        <f>ShantenB!F21/CountB!F21</f>
        <v>1.133333333</v>
      </c>
      <c r="E23" s="78">
        <f>TenpaiB!F21/CountB!F21</f>
        <v>0.2</v>
      </c>
      <c r="F23" s="79">
        <f>ShantenB!D21/CountB!D21</f>
        <v>1.072992701</v>
      </c>
      <c r="G23" s="78">
        <f>TenpaiB!D21/CountB!D21</f>
        <v>0.3576642336</v>
      </c>
      <c r="H23" s="76">
        <f>ShantenB!C21/CountB!C21</f>
        <v>0.625</v>
      </c>
      <c r="I23" s="77">
        <f>TenpaiB!C21/CountB!C21</f>
        <v>0.5555555556</v>
      </c>
      <c r="J23" s="76">
        <f>ShantenB!E21/CountB!E21</f>
        <v>0.4761904762</v>
      </c>
      <c r="K23" s="78">
        <f>TenpaiB!E21/CountB!E21</f>
        <v>0.5238095238</v>
      </c>
      <c r="L23" s="79">
        <f>ShantenB!G21/CountB!G21</f>
        <v>1.666666667</v>
      </c>
      <c r="M23" s="35">
        <f>TenpaiB!G21/CountB!G21</f>
        <v>0</v>
      </c>
    </row>
  </sheetData>
  <mergeCells count="8">
    <mergeCell ref="B1:G1"/>
    <mergeCell ref="H1:M1"/>
    <mergeCell ref="B2:C2"/>
    <mergeCell ref="D2:E2"/>
    <mergeCell ref="F2:G2"/>
    <mergeCell ref="H2:I2"/>
    <mergeCell ref="J2:K2"/>
    <mergeCell ref="L2:M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 t="s">
        <v>22</v>
      </c>
      <c r="C1" s="63" t="s">
        <v>25</v>
      </c>
      <c r="D1" s="63" t="s">
        <v>24</v>
      </c>
      <c r="E1" s="63" t="s">
        <v>26</v>
      </c>
      <c r="F1" s="63" t="s">
        <v>23</v>
      </c>
      <c r="G1" s="63" t="s">
        <v>27</v>
      </c>
    </row>
    <row r="2">
      <c r="A2" s="63">
        <v>1.0</v>
      </c>
      <c r="B2" s="63">
        <v>31727.0</v>
      </c>
      <c r="C2" s="63">
        <v>6894.0</v>
      </c>
      <c r="D2" s="63">
        <v>70609.0</v>
      </c>
      <c r="E2" s="63">
        <v>4739.0</v>
      </c>
      <c r="F2" s="63">
        <v>9148.0</v>
      </c>
      <c r="G2" s="63">
        <v>812.0</v>
      </c>
    </row>
    <row r="3">
      <c r="A3" s="63">
        <v>2.0</v>
      </c>
      <c r="B3" s="63">
        <v>90894.0</v>
      </c>
      <c r="C3" s="63">
        <v>13447.0</v>
      </c>
      <c r="D3" s="63">
        <v>122189.0</v>
      </c>
      <c r="E3" s="63">
        <v>14669.0</v>
      </c>
      <c r="F3" s="63">
        <v>22628.0</v>
      </c>
      <c r="G3" s="63">
        <v>2863.0</v>
      </c>
    </row>
    <row r="4">
      <c r="A4" s="63">
        <v>3.0</v>
      </c>
      <c r="B4" s="63">
        <v>122540.0</v>
      </c>
      <c r="C4" s="63">
        <v>20368.0</v>
      </c>
      <c r="D4" s="63">
        <v>103676.0</v>
      </c>
      <c r="E4" s="63">
        <v>26758.0</v>
      </c>
      <c r="F4" s="63">
        <v>19617.0</v>
      </c>
      <c r="G4" s="63">
        <v>5264.0</v>
      </c>
    </row>
    <row r="5">
      <c r="A5" s="63">
        <v>4.0</v>
      </c>
      <c r="B5" s="63">
        <v>115948.0</v>
      </c>
      <c r="C5" s="63">
        <v>29478.0</v>
      </c>
      <c r="D5" s="63">
        <v>100551.0</v>
      </c>
      <c r="E5" s="63">
        <v>38246.0</v>
      </c>
      <c r="F5" s="63">
        <v>16392.0</v>
      </c>
      <c r="G5" s="63">
        <v>7594.0</v>
      </c>
    </row>
    <row r="6">
      <c r="A6" s="63">
        <v>5.0</v>
      </c>
      <c r="B6" s="63">
        <v>91350.0</v>
      </c>
      <c r="C6" s="63">
        <v>39162.0</v>
      </c>
      <c r="D6" s="63">
        <v>98209.0</v>
      </c>
      <c r="E6" s="63">
        <v>46216.0</v>
      </c>
      <c r="F6" s="63">
        <v>13764.0</v>
      </c>
      <c r="G6" s="63">
        <v>8819.0</v>
      </c>
    </row>
    <row r="7">
      <c r="A7" s="63">
        <v>6.0</v>
      </c>
      <c r="B7" s="63">
        <v>66227.0</v>
      </c>
      <c r="C7" s="63">
        <v>48769.0</v>
      </c>
      <c r="D7" s="63">
        <v>92475.0</v>
      </c>
      <c r="E7" s="63">
        <v>49552.0</v>
      </c>
      <c r="F7" s="63">
        <v>11338.0</v>
      </c>
      <c r="G7" s="63">
        <v>8687.0</v>
      </c>
    </row>
    <row r="8">
      <c r="A8" s="63">
        <v>7.0</v>
      </c>
      <c r="B8" s="63">
        <v>45882.0</v>
      </c>
      <c r="C8" s="63">
        <v>54312.0</v>
      </c>
      <c r="D8" s="63">
        <v>82782.0</v>
      </c>
      <c r="E8" s="63">
        <v>47829.0</v>
      </c>
      <c r="F8" s="63">
        <v>9423.0</v>
      </c>
      <c r="G8" s="63">
        <v>7623.0</v>
      </c>
    </row>
    <row r="9">
      <c r="A9" s="63">
        <v>8.0</v>
      </c>
      <c r="B9" s="63">
        <v>32112.0</v>
      </c>
      <c r="C9" s="63">
        <v>55875.0</v>
      </c>
      <c r="D9" s="63">
        <v>70396.0</v>
      </c>
      <c r="E9" s="63">
        <v>42985.0</v>
      </c>
      <c r="F9" s="63">
        <v>7395.0</v>
      </c>
      <c r="G9" s="63">
        <v>6499.0</v>
      </c>
    </row>
    <row r="10">
      <c r="A10" s="63">
        <v>9.0</v>
      </c>
      <c r="B10" s="63">
        <v>21776.0</v>
      </c>
      <c r="C10" s="63">
        <v>53575.0</v>
      </c>
      <c r="D10" s="63">
        <v>57197.0</v>
      </c>
      <c r="E10" s="63">
        <v>35971.0</v>
      </c>
      <c r="F10" s="63">
        <v>5446.0</v>
      </c>
      <c r="G10" s="63">
        <v>5221.0</v>
      </c>
    </row>
    <row r="11">
      <c r="A11" s="63">
        <v>10.0</v>
      </c>
      <c r="B11" s="63">
        <v>14763.0</v>
      </c>
      <c r="C11" s="63">
        <v>48194.0</v>
      </c>
      <c r="D11" s="63">
        <v>44610.0</v>
      </c>
      <c r="E11" s="63">
        <v>28936.0</v>
      </c>
      <c r="F11" s="63">
        <v>4212.0</v>
      </c>
      <c r="G11" s="63">
        <v>4029.0</v>
      </c>
    </row>
    <row r="12">
      <c r="A12" s="63">
        <v>11.0</v>
      </c>
      <c r="B12" s="63">
        <v>9870.0</v>
      </c>
      <c r="C12" s="63">
        <v>42940.0</v>
      </c>
      <c r="D12" s="63">
        <v>33916.0</v>
      </c>
      <c r="E12" s="63">
        <v>23483.0</v>
      </c>
      <c r="F12" s="63">
        <v>3055.0</v>
      </c>
      <c r="G12" s="63">
        <v>3198.0</v>
      </c>
    </row>
    <row r="13">
      <c r="A13" s="63">
        <v>12.0</v>
      </c>
      <c r="B13" s="63">
        <v>6665.0</v>
      </c>
      <c r="C13" s="63">
        <v>37273.0</v>
      </c>
      <c r="D13" s="63">
        <v>25183.0</v>
      </c>
      <c r="E13" s="63">
        <v>18869.0</v>
      </c>
      <c r="F13" s="63">
        <v>2441.0</v>
      </c>
      <c r="G13" s="63">
        <v>2502.0</v>
      </c>
    </row>
    <row r="14">
      <c r="A14" s="63">
        <v>13.0</v>
      </c>
      <c r="B14" s="63">
        <v>4331.0</v>
      </c>
      <c r="C14" s="63">
        <v>33761.0</v>
      </c>
      <c r="D14" s="63">
        <v>19358.0</v>
      </c>
      <c r="E14" s="63">
        <v>15777.0</v>
      </c>
      <c r="F14" s="63">
        <v>2062.0</v>
      </c>
      <c r="G14" s="63">
        <v>2172.0</v>
      </c>
    </row>
    <row r="15">
      <c r="A15" s="63">
        <v>14.0</v>
      </c>
      <c r="B15" s="63">
        <v>2843.0</v>
      </c>
      <c r="C15" s="63">
        <v>30623.0</v>
      </c>
      <c r="D15" s="63">
        <v>15648.0</v>
      </c>
      <c r="E15" s="63">
        <v>13425.0</v>
      </c>
      <c r="F15" s="63">
        <v>1991.0</v>
      </c>
      <c r="G15" s="63">
        <v>1954.0</v>
      </c>
    </row>
    <row r="16">
      <c r="A16" s="63">
        <v>15.0</v>
      </c>
      <c r="B16" s="63">
        <v>1822.0</v>
      </c>
      <c r="C16" s="63">
        <v>27331.0</v>
      </c>
      <c r="D16" s="63">
        <v>13010.0</v>
      </c>
      <c r="E16" s="63">
        <v>11065.0</v>
      </c>
      <c r="F16" s="63">
        <v>2098.0</v>
      </c>
      <c r="G16" s="63">
        <v>1657.0</v>
      </c>
    </row>
    <row r="17">
      <c r="A17" s="63">
        <v>16.0</v>
      </c>
      <c r="B17" s="63">
        <v>1259.0</v>
      </c>
      <c r="C17" s="63">
        <v>22949.0</v>
      </c>
      <c r="D17" s="63">
        <v>10835.0</v>
      </c>
      <c r="E17" s="63">
        <v>8715.0</v>
      </c>
      <c r="F17" s="63">
        <v>1865.0</v>
      </c>
      <c r="G17" s="63">
        <v>1332.0</v>
      </c>
    </row>
    <row r="18">
      <c r="A18" s="63">
        <v>17.0</v>
      </c>
      <c r="B18" s="63">
        <v>845.0</v>
      </c>
      <c r="C18" s="63">
        <v>17523.0</v>
      </c>
      <c r="D18" s="63">
        <v>9194.0</v>
      </c>
      <c r="E18" s="63">
        <v>6691.0</v>
      </c>
      <c r="F18" s="63">
        <v>1674.0</v>
      </c>
      <c r="G18" s="63">
        <v>1027.0</v>
      </c>
    </row>
    <row r="19">
      <c r="A19" s="63">
        <v>18.0</v>
      </c>
      <c r="B19" s="63">
        <v>518.0</v>
      </c>
      <c r="C19" s="63">
        <v>10264.0</v>
      </c>
      <c r="D19" s="63">
        <v>7215.0</v>
      </c>
      <c r="E19" s="63">
        <v>3882.0</v>
      </c>
      <c r="F19" s="63">
        <v>1213.0</v>
      </c>
      <c r="G19" s="63">
        <v>633.0</v>
      </c>
    </row>
    <row r="20">
      <c r="A20" s="63">
        <v>19.0</v>
      </c>
      <c r="B20" s="63">
        <v>130.0</v>
      </c>
      <c r="C20" s="63">
        <v>1378.0</v>
      </c>
      <c r="D20" s="63">
        <v>1869.0</v>
      </c>
      <c r="E20" s="63">
        <v>555.0</v>
      </c>
      <c r="F20" s="63">
        <v>284.0</v>
      </c>
      <c r="G20" s="63">
        <v>67.0</v>
      </c>
    </row>
    <row r="21">
      <c r="A21" s="63">
        <v>20.0</v>
      </c>
      <c r="B21" s="63">
        <v>10.0</v>
      </c>
      <c r="C21" s="63">
        <v>72.0</v>
      </c>
      <c r="D21" s="63">
        <v>137.0</v>
      </c>
      <c r="E21" s="63">
        <v>21.0</v>
      </c>
      <c r="F21" s="63">
        <v>15.0</v>
      </c>
      <c r="G21" s="63">
        <v>3.0</v>
      </c>
    </row>
    <row r="22">
      <c r="A22" s="63">
        <v>21.0</v>
      </c>
      <c r="B22" s="63">
        <v>1.0</v>
      </c>
      <c r="C22" s="63">
        <v>0.0</v>
      </c>
      <c r="D22" s="63">
        <v>2.0</v>
      </c>
      <c r="E22" s="63">
        <v>0.0</v>
      </c>
      <c r="F22" s="63">
        <v>0.0</v>
      </c>
      <c r="G22" s="63">
        <v>0.0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 t="s">
        <v>22</v>
      </c>
      <c r="C1" s="63" t="s">
        <v>25</v>
      </c>
      <c r="D1" s="63" t="s">
        <v>24</v>
      </c>
      <c r="E1" s="63" t="s">
        <v>26</v>
      </c>
      <c r="F1" s="63" t="s">
        <v>23</v>
      </c>
      <c r="G1" s="63" t="s">
        <v>27</v>
      </c>
    </row>
    <row r="2">
      <c r="A2" s="63">
        <v>1.0</v>
      </c>
      <c r="B2" s="63">
        <v>84314.0</v>
      </c>
      <c r="C2" s="63">
        <v>16948.0</v>
      </c>
      <c r="D2" s="63">
        <v>185668.0</v>
      </c>
      <c r="E2" s="63">
        <v>11964.0</v>
      </c>
      <c r="F2" s="63">
        <v>23597.0</v>
      </c>
      <c r="G2" s="63">
        <v>2084.0</v>
      </c>
    </row>
    <row r="3">
      <c r="A3" s="63">
        <v>2.0</v>
      </c>
      <c r="B3" s="63">
        <v>206114.0</v>
      </c>
      <c r="C3" s="63">
        <v>28465.0</v>
      </c>
      <c r="D3" s="63">
        <v>275458.0</v>
      </c>
      <c r="E3" s="63">
        <v>31592.0</v>
      </c>
      <c r="F3" s="63">
        <v>51228.0</v>
      </c>
      <c r="G3" s="63">
        <v>6301.0</v>
      </c>
    </row>
    <row r="4">
      <c r="A4" s="63">
        <v>3.0</v>
      </c>
      <c r="B4" s="63">
        <v>238544.0</v>
      </c>
      <c r="C4" s="63">
        <v>37127.0</v>
      </c>
      <c r="D4" s="63">
        <v>200788.0</v>
      </c>
      <c r="E4" s="63">
        <v>50365.0</v>
      </c>
      <c r="F4" s="63">
        <v>38655.0</v>
      </c>
      <c r="G4" s="63">
        <v>10153.0</v>
      </c>
    </row>
    <row r="5">
      <c r="A5" s="63">
        <v>4.0</v>
      </c>
      <c r="B5" s="63">
        <v>194148.0</v>
      </c>
      <c r="C5" s="63">
        <v>47033.0</v>
      </c>
      <c r="D5" s="63">
        <v>168603.0</v>
      </c>
      <c r="E5" s="63">
        <v>62933.0</v>
      </c>
      <c r="F5" s="63">
        <v>28872.0</v>
      </c>
      <c r="G5" s="63">
        <v>12825.0</v>
      </c>
    </row>
    <row r="6">
      <c r="A6" s="63">
        <v>5.0</v>
      </c>
      <c r="B6" s="63">
        <v>132110.0</v>
      </c>
      <c r="C6" s="63">
        <v>53981.0</v>
      </c>
      <c r="D6" s="63">
        <v>144111.0</v>
      </c>
      <c r="E6" s="63">
        <v>67006.0</v>
      </c>
      <c r="F6" s="63">
        <v>21265.0</v>
      </c>
      <c r="G6" s="63">
        <v>13040.0</v>
      </c>
    </row>
    <row r="7">
      <c r="A7" s="63">
        <v>6.0</v>
      </c>
      <c r="B7" s="63">
        <v>82547.0</v>
      </c>
      <c r="C7" s="63">
        <v>58629.0</v>
      </c>
      <c r="D7" s="63">
        <v>118560.0</v>
      </c>
      <c r="E7" s="63">
        <v>63224.0</v>
      </c>
      <c r="F7" s="63">
        <v>15647.0</v>
      </c>
      <c r="G7" s="63">
        <v>11117.0</v>
      </c>
    </row>
    <row r="8">
      <c r="A8" s="63">
        <v>7.0</v>
      </c>
      <c r="B8" s="63">
        <v>49319.0</v>
      </c>
      <c r="C8" s="63">
        <v>57130.0</v>
      </c>
      <c r="D8" s="63">
        <v>92516.0</v>
      </c>
      <c r="E8" s="63">
        <v>53591.0</v>
      </c>
      <c r="F8" s="63">
        <v>11402.0</v>
      </c>
      <c r="G8" s="63">
        <v>8585.0</v>
      </c>
    </row>
    <row r="9">
      <c r="A9" s="63">
        <v>8.0</v>
      </c>
      <c r="B9" s="63">
        <v>29551.0</v>
      </c>
      <c r="C9" s="63">
        <v>51017.0</v>
      </c>
      <c r="D9" s="63">
        <v>68501.0</v>
      </c>
      <c r="E9" s="63">
        <v>42612.0</v>
      </c>
      <c r="F9" s="63">
        <v>7819.0</v>
      </c>
      <c r="G9" s="63">
        <v>6418.0</v>
      </c>
    </row>
    <row r="10">
      <c r="A10" s="63">
        <v>9.0</v>
      </c>
      <c r="B10" s="63">
        <v>17337.0</v>
      </c>
      <c r="C10" s="63">
        <v>43005.0</v>
      </c>
      <c r="D10" s="63">
        <v>48231.0</v>
      </c>
      <c r="E10" s="63">
        <v>31641.0</v>
      </c>
      <c r="F10" s="63">
        <v>4962.0</v>
      </c>
      <c r="G10" s="63">
        <v>4728.0</v>
      </c>
    </row>
    <row r="11">
      <c r="A11" s="63">
        <v>10.0</v>
      </c>
      <c r="B11" s="63">
        <v>9914.0</v>
      </c>
      <c r="C11" s="63">
        <v>34285.0</v>
      </c>
      <c r="D11" s="63">
        <v>32783.0</v>
      </c>
      <c r="E11" s="63">
        <v>22714.0</v>
      </c>
      <c r="F11" s="63">
        <v>3542.0</v>
      </c>
      <c r="G11" s="63">
        <v>3178.0</v>
      </c>
    </row>
    <row r="12">
      <c r="A12" s="63">
        <v>11.0</v>
      </c>
      <c r="B12" s="63">
        <v>5975.0</v>
      </c>
      <c r="C12" s="63">
        <v>27564.0</v>
      </c>
      <c r="D12" s="63">
        <v>22100.0</v>
      </c>
      <c r="E12" s="63">
        <v>16962.0</v>
      </c>
      <c r="F12" s="63">
        <v>2282.0</v>
      </c>
      <c r="G12" s="63">
        <v>2432.0</v>
      </c>
    </row>
    <row r="13">
      <c r="A13" s="63">
        <v>12.0</v>
      </c>
      <c r="B13" s="63">
        <v>3442.0</v>
      </c>
      <c r="C13" s="63">
        <v>22470.0</v>
      </c>
      <c r="D13" s="63">
        <v>14720.0</v>
      </c>
      <c r="E13" s="63">
        <v>12692.0</v>
      </c>
      <c r="F13" s="63">
        <v>1728.0</v>
      </c>
      <c r="G13" s="63">
        <v>1658.0</v>
      </c>
    </row>
    <row r="14">
      <c r="A14" s="63">
        <v>13.0</v>
      </c>
      <c r="B14" s="63">
        <v>2029.0</v>
      </c>
      <c r="C14" s="63">
        <v>19667.0</v>
      </c>
      <c r="D14" s="63">
        <v>10251.0</v>
      </c>
      <c r="E14" s="63">
        <v>10073.0</v>
      </c>
      <c r="F14" s="63">
        <v>1358.0</v>
      </c>
      <c r="G14" s="63">
        <v>1337.0</v>
      </c>
    </row>
    <row r="15">
      <c r="A15" s="63">
        <v>14.0</v>
      </c>
      <c r="B15" s="63">
        <v>1310.0</v>
      </c>
      <c r="C15" s="63">
        <v>16695.0</v>
      </c>
      <c r="D15" s="63">
        <v>7864.0</v>
      </c>
      <c r="E15" s="63">
        <v>8100.0</v>
      </c>
      <c r="F15" s="63">
        <v>1170.0</v>
      </c>
      <c r="G15" s="63">
        <v>1227.0</v>
      </c>
    </row>
    <row r="16">
      <c r="A16" s="63">
        <v>15.0</v>
      </c>
      <c r="B16" s="63">
        <v>794.0</v>
      </c>
      <c r="C16" s="63">
        <v>13375.0</v>
      </c>
      <c r="D16" s="63">
        <v>6066.0</v>
      </c>
      <c r="E16" s="63">
        <v>6391.0</v>
      </c>
      <c r="F16" s="63">
        <v>1033.0</v>
      </c>
      <c r="G16" s="63">
        <v>987.0</v>
      </c>
    </row>
    <row r="17">
      <c r="A17" s="63">
        <v>16.0</v>
      </c>
      <c r="B17" s="63">
        <v>545.0</v>
      </c>
      <c r="C17" s="63">
        <v>10870.0</v>
      </c>
      <c r="D17" s="63">
        <v>5219.0</v>
      </c>
      <c r="E17" s="63">
        <v>4935.0</v>
      </c>
      <c r="F17" s="63">
        <v>895.0</v>
      </c>
      <c r="G17" s="63">
        <v>730.0</v>
      </c>
    </row>
    <row r="18">
      <c r="A18" s="63">
        <v>17.0</v>
      </c>
      <c r="B18" s="63">
        <v>418.0</v>
      </c>
      <c r="C18" s="63">
        <v>9409.0</v>
      </c>
      <c r="D18" s="63">
        <v>5021.0</v>
      </c>
      <c r="E18" s="63">
        <v>4296.0</v>
      </c>
      <c r="F18" s="63">
        <v>834.0</v>
      </c>
      <c r="G18" s="63">
        <v>615.0</v>
      </c>
    </row>
    <row r="19">
      <c r="A19" s="63">
        <v>18.0</v>
      </c>
      <c r="B19" s="63">
        <v>354.0</v>
      </c>
      <c r="C19" s="63">
        <v>7323.0</v>
      </c>
      <c r="D19" s="63">
        <v>5789.0</v>
      </c>
      <c r="E19" s="63">
        <v>3236.0</v>
      </c>
      <c r="F19" s="63">
        <v>948.0</v>
      </c>
      <c r="G19" s="63">
        <v>528.0</v>
      </c>
    </row>
    <row r="20">
      <c r="A20" s="63">
        <v>19.0</v>
      </c>
      <c r="B20" s="63">
        <v>99.0</v>
      </c>
      <c r="C20" s="63">
        <v>973.0</v>
      </c>
      <c r="D20" s="63">
        <v>1691.0</v>
      </c>
      <c r="E20" s="63">
        <v>407.0</v>
      </c>
      <c r="F20" s="63">
        <v>248.0</v>
      </c>
      <c r="G20" s="63">
        <v>44.0</v>
      </c>
    </row>
    <row r="21">
      <c r="A21" s="63">
        <v>20.0</v>
      </c>
      <c r="B21" s="63">
        <v>6.0</v>
      </c>
      <c r="C21" s="63">
        <v>45.0</v>
      </c>
      <c r="D21" s="63">
        <v>147.0</v>
      </c>
      <c r="E21" s="63">
        <v>10.0</v>
      </c>
      <c r="F21" s="63">
        <v>17.0</v>
      </c>
      <c r="G21" s="63">
        <v>5.0</v>
      </c>
    </row>
    <row r="22">
      <c r="A22" s="63">
        <v>21.0</v>
      </c>
      <c r="B22" s="63">
        <v>0.0</v>
      </c>
      <c r="C22" s="63">
        <v>0.0</v>
      </c>
      <c r="D22" s="63">
        <v>3.0</v>
      </c>
      <c r="E22" s="63">
        <v>0.0</v>
      </c>
      <c r="F22" s="63">
        <v>0.0</v>
      </c>
      <c r="G22" s="63">
        <v>0.0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63" t="s">
        <v>8</v>
      </c>
      <c r="B1" s="63" t="s">
        <v>22</v>
      </c>
      <c r="C1" s="63" t="s">
        <v>25</v>
      </c>
      <c r="D1" s="63" t="s">
        <v>24</v>
      </c>
      <c r="E1" s="63" t="s">
        <v>26</v>
      </c>
      <c r="F1" s="63" t="s">
        <v>23</v>
      </c>
      <c r="G1" s="63" t="s">
        <v>27</v>
      </c>
    </row>
    <row r="2">
      <c r="A2" s="63">
        <v>1.0</v>
      </c>
      <c r="B2" s="63">
        <v>59.0</v>
      </c>
      <c r="C2" s="63">
        <v>19.0</v>
      </c>
      <c r="D2" s="63">
        <v>125.0</v>
      </c>
      <c r="E2" s="63">
        <v>7.0</v>
      </c>
      <c r="F2" s="63">
        <v>21.0</v>
      </c>
      <c r="G2" s="63">
        <v>3.0</v>
      </c>
    </row>
    <row r="3">
      <c r="A3" s="63">
        <v>2.0</v>
      </c>
      <c r="B3" s="63">
        <v>906.0</v>
      </c>
      <c r="C3" s="63">
        <v>182.0</v>
      </c>
      <c r="D3" s="63">
        <v>1217.0</v>
      </c>
      <c r="E3" s="63">
        <v>168.0</v>
      </c>
      <c r="F3" s="63">
        <v>181.0</v>
      </c>
      <c r="G3" s="63">
        <v>39.0</v>
      </c>
    </row>
    <row r="4">
      <c r="A4" s="63">
        <v>3.0</v>
      </c>
      <c r="B4" s="63">
        <v>3188.0</v>
      </c>
      <c r="C4" s="63">
        <v>695.0</v>
      </c>
      <c r="D4" s="63">
        <v>2662.0</v>
      </c>
      <c r="E4" s="63">
        <v>753.0</v>
      </c>
      <c r="F4" s="63">
        <v>440.0</v>
      </c>
      <c r="G4" s="63">
        <v>145.0</v>
      </c>
    </row>
    <row r="5">
      <c r="A5" s="63">
        <v>4.0</v>
      </c>
      <c r="B5" s="63">
        <v>6356.0</v>
      </c>
      <c r="C5" s="63">
        <v>1917.0</v>
      </c>
      <c r="D5" s="63">
        <v>5355.0</v>
      </c>
      <c r="E5" s="63">
        <v>2121.0</v>
      </c>
      <c r="F5" s="63">
        <v>724.0</v>
      </c>
      <c r="G5" s="63">
        <v>377.0</v>
      </c>
    </row>
    <row r="6">
      <c r="A6" s="63">
        <v>5.0</v>
      </c>
      <c r="B6" s="63">
        <v>8723.0</v>
      </c>
      <c r="C6" s="63">
        <v>4537.0</v>
      </c>
      <c r="D6" s="63">
        <v>8831.0</v>
      </c>
      <c r="E6" s="63">
        <v>4299.0</v>
      </c>
      <c r="F6" s="63">
        <v>1111.0</v>
      </c>
      <c r="G6" s="63">
        <v>842.0</v>
      </c>
    </row>
    <row r="7">
      <c r="A7" s="63">
        <v>6.0</v>
      </c>
      <c r="B7" s="63">
        <v>10106.0</v>
      </c>
      <c r="C7" s="63">
        <v>8415.0</v>
      </c>
      <c r="D7" s="63">
        <v>12990.0</v>
      </c>
      <c r="E7" s="63">
        <v>7171.0</v>
      </c>
      <c r="F7" s="63">
        <v>1402.0</v>
      </c>
      <c r="G7" s="63">
        <v>1309.0</v>
      </c>
    </row>
    <row r="8">
      <c r="A8" s="63">
        <v>7.0</v>
      </c>
      <c r="B8" s="63">
        <v>10003.0</v>
      </c>
      <c r="C8" s="63">
        <v>12771.0</v>
      </c>
      <c r="D8" s="63">
        <v>16500.0</v>
      </c>
      <c r="E8" s="63">
        <v>9696.0</v>
      </c>
      <c r="F8" s="63">
        <v>1667.0</v>
      </c>
      <c r="G8" s="63">
        <v>1595.0</v>
      </c>
    </row>
    <row r="9">
      <c r="A9" s="63">
        <v>8.0</v>
      </c>
      <c r="B9" s="63">
        <v>9369.0</v>
      </c>
      <c r="C9" s="63">
        <v>16839.0</v>
      </c>
      <c r="D9" s="63">
        <v>18647.0</v>
      </c>
      <c r="E9" s="63">
        <v>11126.0</v>
      </c>
      <c r="F9" s="63">
        <v>1749.0</v>
      </c>
      <c r="G9" s="63">
        <v>1773.0</v>
      </c>
    </row>
    <row r="10">
      <c r="A10" s="63">
        <v>9.0</v>
      </c>
      <c r="B10" s="63">
        <v>7788.0</v>
      </c>
      <c r="C10" s="63">
        <v>19599.0</v>
      </c>
      <c r="D10" s="63">
        <v>18826.0</v>
      </c>
      <c r="E10" s="63">
        <v>11480.0</v>
      </c>
      <c r="F10" s="63">
        <v>1682.0</v>
      </c>
      <c r="G10" s="63">
        <v>1678.0</v>
      </c>
    </row>
    <row r="11">
      <c r="A11" s="63">
        <v>10.0</v>
      </c>
      <c r="B11" s="63">
        <v>6520.0</v>
      </c>
      <c r="C11" s="63">
        <v>20389.0</v>
      </c>
      <c r="D11" s="63">
        <v>17641.0</v>
      </c>
      <c r="E11" s="63">
        <v>10803.0</v>
      </c>
      <c r="F11" s="63">
        <v>1446.0</v>
      </c>
      <c r="G11" s="63">
        <v>1543.0</v>
      </c>
    </row>
    <row r="12">
      <c r="A12" s="63">
        <v>11.0</v>
      </c>
      <c r="B12" s="63">
        <v>4750.0</v>
      </c>
      <c r="C12" s="63">
        <v>19952.0</v>
      </c>
      <c r="D12" s="63">
        <v>15237.0</v>
      </c>
      <c r="E12" s="63">
        <v>9633.0</v>
      </c>
      <c r="F12" s="63">
        <v>1213.0</v>
      </c>
      <c r="G12" s="63">
        <v>1283.0</v>
      </c>
    </row>
    <row r="13">
      <c r="A13" s="63">
        <v>12.0</v>
      </c>
      <c r="B13" s="63">
        <v>3655.0</v>
      </c>
      <c r="C13" s="63">
        <v>18309.0</v>
      </c>
      <c r="D13" s="63">
        <v>12491.0</v>
      </c>
      <c r="E13" s="63">
        <v>8303.0</v>
      </c>
      <c r="F13" s="63">
        <v>1034.0</v>
      </c>
      <c r="G13" s="63">
        <v>1149.0</v>
      </c>
    </row>
    <row r="14">
      <c r="A14" s="63">
        <v>13.0</v>
      </c>
      <c r="B14" s="63">
        <v>2527.0</v>
      </c>
      <c r="C14" s="63">
        <v>16981.0</v>
      </c>
      <c r="D14" s="63">
        <v>10372.0</v>
      </c>
      <c r="E14" s="63">
        <v>7283.0</v>
      </c>
      <c r="F14" s="63">
        <v>905.0</v>
      </c>
      <c r="G14" s="63">
        <v>1072.0</v>
      </c>
    </row>
    <row r="15">
      <c r="A15" s="63">
        <v>14.0</v>
      </c>
      <c r="B15" s="63">
        <v>1669.0</v>
      </c>
      <c r="C15" s="63">
        <v>16298.0</v>
      </c>
      <c r="D15" s="63">
        <v>8671.0</v>
      </c>
      <c r="E15" s="63">
        <v>6516.0</v>
      </c>
      <c r="F15" s="63">
        <v>999.0</v>
      </c>
      <c r="G15" s="63">
        <v>948.0</v>
      </c>
    </row>
    <row r="16">
      <c r="A16" s="63">
        <v>15.0</v>
      </c>
      <c r="B16" s="63">
        <v>1129.0</v>
      </c>
      <c r="C16" s="63">
        <v>15684.0</v>
      </c>
      <c r="D16" s="63">
        <v>7593.0</v>
      </c>
      <c r="E16" s="63">
        <v>5487.0</v>
      </c>
      <c r="F16" s="63">
        <v>1187.0</v>
      </c>
      <c r="G16" s="63">
        <v>831.0</v>
      </c>
    </row>
    <row r="17">
      <c r="A17" s="63">
        <v>16.0</v>
      </c>
      <c r="B17" s="63">
        <v>780.0</v>
      </c>
      <c r="C17" s="63">
        <v>13780.0</v>
      </c>
      <c r="D17" s="63">
        <v>6341.0</v>
      </c>
      <c r="E17" s="63">
        <v>4494.0</v>
      </c>
      <c r="F17" s="63">
        <v>1097.0</v>
      </c>
      <c r="G17" s="63">
        <v>728.0</v>
      </c>
    </row>
    <row r="18">
      <c r="A18" s="63">
        <v>17.0</v>
      </c>
      <c r="B18" s="63">
        <v>513.0</v>
      </c>
      <c r="C18" s="63">
        <v>10388.0</v>
      </c>
      <c r="D18" s="63">
        <v>5293.0</v>
      </c>
      <c r="E18" s="63">
        <v>3348.0</v>
      </c>
      <c r="F18" s="63">
        <v>1019.0</v>
      </c>
      <c r="G18" s="63">
        <v>540.0</v>
      </c>
    </row>
    <row r="19">
      <c r="A19" s="63">
        <v>18.0</v>
      </c>
      <c r="B19" s="63">
        <v>295.0</v>
      </c>
      <c r="C19" s="63">
        <v>5486.0</v>
      </c>
      <c r="D19" s="63">
        <v>3514.0</v>
      </c>
      <c r="E19" s="63">
        <v>1707.0</v>
      </c>
      <c r="F19" s="63">
        <v>608.0</v>
      </c>
      <c r="G19" s="63">
        <v>310.0</v>
      </c>
    </row>
    <row r="20">
      <c r="A20" s="63">
        <v>19.0</v>
      </c>
      <c r="B20" s="63">
        <v>67.0</v>
      </c>
      <c r="C20" s="63">
        <v>746.0</v>
      </c>
      <c r="D20" s="63">
        <v>800.0</v>
      </c>
      <c r="E20" s="63">
        <v>277.0</v>
      </c>
      <c r="F20" s="63">
        <v>133.0</v>
      </c>
      <c r="G20" s="63">
        <v>33.0</v>
      </c>
    </row>
    <row r="21">
      <c r="A21" s="63">
        <v>20.0</v>
      </c>
      <c r="B21" s="63">
        <v>5.0</v>
      </c>
      <c r="C21" s="63">
        <v>40.0</v>
      </c>
      <c r="D21" s="63">
        <v>49.0</v>
      </c>
      <c r="E21" s="63">
        <v>11.0</v>
      </c>
      <c r="F21" s="63">
        <v>3.0</v>
      </c>
      <c r="G21" s="63">
        <v>0.0</v>
      </c>
    </row>
    <row r="22">
      <c r="A22" s="63">
        <v>21.0</v>
      </c>
      <c r="B22" s="63">
        <v>1.0</v>
      </c>
      <c r="C22" s="63">
        <v>0.0</v>
      </c>
      <c r="D22" s="63">
        <v>1.0</v>
      </c>
      <c r="E22" s="63">
        <v>0.0</v>
      </c>
      <c r="F22" s="63">
        <v>0.0</v>
      </c>
      <c r="G22" s="63">
        <v>0.0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4.88"/>
    <col customWidth="1" min="3" max="3" width="6.5"/>
    <col customWidth="1" min="4" max="4" width="4.88"/>
    <col customWidth="1" min="5" max="5" width="6.5"/>
    <col customWidth="1" min="6" max="6" width="4.88"/>
    <col customWidth="1" min="7" max="7" width="6.5"/>
    <col customWidth="1" min="8" max="8" width="4.88"/>
    <col customWidth="1" min="9" max="9" width="7.38"/>
    <col customWidth="1" min="10" max="10" width="4.88"/>
    <col customWidth="1" min="11" max="11" width="6.5"/>
    <col customWidth="1" min="12" max="12" width="4.88"/>
    <col customWidth="1" min="13" max="13" width="6.5"/>
    <col customWidth="1" min="14" max="14" width="4.88"/>
    <col customWidth="1" min="15" max="15" width="6.5"/>
    <col customWidth="1" min="16" max="16" width="4.88"/>
    <col customWidth="1" min="17" max="17" width="7.38"/>
    <col customWidth="1" min="18" max="18" width="4.88"/>
    <col customWidth="1" min="19" max="19" width="6.5"/>
    <col customWidth="1" min="20" max="20" width="4.88"/>
    <col customWidth="1" min="21" max="21" width="6.5"/>
    <col customWidth="1" min="22" max="22" width="4.88"/>
    <col customWidth="1" min="23" max="23" width="6.5"/>
  </cols>
  <sheetData>
    <row r="1">
      <c r="A1" s="64"/>
      <c r="B1" s="1">
        <v>1.0</v>
      </c>
      <c r="C1" s="2"/>
      <c r="D1" s="1">
        <v>2.0</v>
      </c>
      <c r="E1" s="3"/>
      <c r="F1" s="5">
        <v>3.0</v>
      </c>
      <c r="G1" s="2"/>
      <c r="H1" s="1">
        <v>4.0</v>
      </c>
      <c r="I1" s="3"/>
      <c r="J1" s="5">
        <v>5.0</v>
      </c>
      <c r="K1" s="2"/>
      <c r="L1" s="1">
        <v>6.0</v>
      </c>
      <c r="M1" s="3"/>
      <c r="N1" s="5">
        <v>7.0</v>
      </c>
      <c r="O1" s="2"/>
      <c r="P1" s="1">
        <v>8.0</v>
      </c>
      <c r="Q1" s="3"/>
      <c r="R1" s="5">
        <v>9.0</v>
      </c>
      <c r="S1" s="2"/>
      <c r="T1" s="1" t="s">
        <v>28</v>
      </c>
      <c r="U1" s="3"/>
      <c r="V1" s="5" t="s">
        <v>22</v>
      </c>
      <c r="W1" s="3"/>
    </row>
    <row r="2">
      <c r="A2" s="4" t="s">
        <v>8</v>
      </c>
      <c r="B2" s="80" t="s">
        <v>29</v>
      </c>
      <c r="C2" s="81" t="s">
        <v>10</v>
      </c>
      <c r="D2" s="82" t="s">
        <v>29</v>
      </c>
      <c r="E2" s="81" t="s">
        <v>10</v>
      </c>
      <c r="F2" s="82" t="s">
        <v>29</v>
      </c>
      <c r="G2" s="83" t="s">
        <v>10</v>
      </c>
      <c r="H2" s="80" t="s">
        <v>29</v>
      </c>
      <c r="I2" s="81" t="s">
        <v>10</v>
      </c>
      <c r="J2" s="82" t="s">
        <v>29</v>
      </c>
      <c r="K2" s="81" t="s">
        <v>10</v>
      </c>
      <c r="L2" s="82" t="s">
        <v>29</v>
      </c>
      <c r="M2" s="81" t="s">
        <v>10</v>
      </c>
      <c r="N2" s="82" t="s">
        <v>29</v>
      </c>
      <c r="O2" s="83" t="s">
        <v>10</v>
      </c>
      <c r="P2" s="80" t="s">
        <v>29</v>
      </c>
      <c r="Q2" s="81" t="s">
        <v>10</v>
      </c>
      <c r="R2" s="82" t="s">
        <v>29</v>
      </c>
      <c r="S2" s="81" t="s">
        <v>10</v>
      </c>
      <c r="T2" s="82" t="s">
        <v>29</v>
      </c>
      <c r="U2" s="81" t="s">
        <v>10</v>
      </c>
      <c r="V2" s="82" t="s">
        <v>29</v>
      </c>
      <c r="W2" s="81" t="s">
        <v>10</v>
      </c>
    </row>
    <row r="3">
      <c r="A3" s="9">
        <v>1.0</v>
      </c>
      <c r="B3" s="14">
        <f>ShantenC!B2 / CountC!B2</f>
        <v>2.713409433</v>
      </c>
      <c r="C3" s="70">
        <f> TenpaiC!B2 / CountC!B2</f>
        <v>0.001096803022</v>
      </c>
      <c r="D3" s="14">
        <f>ShantenC!J2 / CountC!J2</f>
        <v>2.410729881</v>
      </c>
      <c r="E3" s="71">
        <f> TenpaiC!J2 / CountC!J2</f>
        <v>0.001996257018</v>
      </c>
      <c r="F3" s="84">
        <f>ShantenC!K2 / CountC!K2</f>
        <v>2.319602688</v>
      </c>
      <c r="G3" s="70">
        <f> TenpaiC!K2 / CountC!K2</f>
        <v>0.005842827929</v>
      </c>
      <c r="H3" s="14">
        <f>ShantenC!C2 / CountC!C2</f>
        <v>2.452734116</v>
      </c>
      <c r="I3" s="71">
        <f> TenpaiC!C2 / CountC!C2</f>
        <v>0.003763559885</v>
      </c>
      <c r="J3" s="84">
        <f>ShantenC!L2 / CountC!L2</f>
        <v>2.449986146</v>
      </c>
      <c r="K3" s="47">
        <f> TenpaiC!L2 / CountC!L2</f>
        <v>0.004156275977</v>
      </c>
      <c r="L3" s="14">
        <f>ShantenC!H2 / CountC!H2</f>
        <v>2.452896175</v>
      </c>
      <c r="M3" s="71">
        <f> TenpaiC!H2 / CountC!H2</f>
        <v>0.00393442623</v>
      </c>
      <c r="N3" s="84">
        <f>ShantenC!I2 / CountC!I2</f>
        <v>2.321387941</v>
      </c>
      <c r="O3" s="70">
        <f> TenpaiC!I2 / CountC!I2</f>
        <v>0.003981797497</v>
      </c>
      <c r="P3" s="14">
        <f>ShantenC!E2 / CountC!E2</f>
        <v>2.42599366</v>
      </c>
      <c r="Q3" s="71">
        <f> TenpaiC!E2 / CountC!E2</f>
        <v>0.003535722994</v>
      </c>
      <c r="R3" s="84">
        <f>ShantenC!D2 / CountC!D2</f>
        <v>2.71819921</v>
      </c>
      <c r="S3" s="70">
        <f> TenpaiC!D2 / CountC!D2</f>
        <v>0.00105833028</v>
      </c>
      <c r="T3" s="14">
        <f>ShantenC!F2 / CountC!F2</f>
        <v>2.767507462</v>
      </c>
      <c r="U3" s="71">
        <f> TenpaiC!F2 / CountC!F2</f>
        <v>0.001016826844</v>
      </c>
      <c r="V3" s="84">
        <f>ShantenC!G2 / CountC!G2</f>
        <v>2.40007142</v>
      </c>
      <c r="W3" s="71">
        <f> TenpaiC!G2 / CountC!G2</f>
        <v>0.002499702416</v>
      </c>
    </row>
    <row r="4">
      <c r="A4" s="18">
        <v>2.0</v>
      </c>
      <c r="B4" s="85">
        <f>ShantenC!B3 / CountC!B3</f>
        <v>2.396928804</v>
      </c>
      <c r="C4" s="42">
        <f> TenpaiC!B3 / CountC!B3</f>
        <v>0.006377795418</v>
      </c>
      <c r="D4" s="85">
        <f>ShantenC!J3 / CountC!J3</f>
        <v>2.155458515</v>
      </c>
      <c r="E4" s="74">
        <f> TenpaiC!J3 / CountC!J3</f>
        <v>0.009090909091</v>
      </c>
      <c r="F4" s="86">
        <f>ShantenC!K3 / CountC!K3</f>
        <v>1.990900819</v>
      </c>
      <c r="G4" s="42">
        <f> TenpaiC!K3 / CountC!K3</f>
        <v>0.02085228996</v>
      </c>
      <c r="H4" s="85">
        <f>ShantenC!C3 / CountC!C3</f>
        <v>2.031290369</v>
      </c>
      <c r="I4" s="74">
        <f> TenpaiC!C3 / CountC!C3</f>
        <v>0.01815702598</v>
      </c>
      <c r="J4" s="86">
        <f>ShantenC!L3 / CountC!L3</f>
        <v>2.021912014</v>
      </c>
      <c r="K4" s="52">
        <f> TenpaiC!L3 / CountC!L3</f>
        <v>0.01988155668</v>
      </c>
      <c r="L4" s="85">
        <f>ShantenC!H3 / CountC!H3</f>
        <v>2.042320528</v>
      </c>
      <c r="M4" s="74">
        <f> TenpaiC!H3 / CountC!H3</f>
        <v>0.01903003621</v>
      </c>
      <c r="N4" s="86">
        <f>ShantenC!I3 / CountC!I3</f>
        <v>1.977434407</v>
      </c>
      <c r="O4" s="42">
        <f> TenpaiC!I3 / CountC!I3</f>
        <v>0.01889390347</v>
      </c>
      <c r="P4" s="85">
        <f>ShantenC!E3 / CountC!E3</f>
        <v>2.141153556</v>
      </c>
      <c r="Q4" s="74">
        <f> TenpaiC!E3 / CountC!E3</f>
        <v>0.01005684303</v>
      </c>
      <c r="R4" s="86">
        <f>ShantenC!D3 / CountC!D3</f>
        <v>2.394460682</v>
      </c>
      <c r="S4" s="42">
        <f> TenpaiC!D3 / CountC!D3</f>
        <v>0.0056506611</v>
      </c>
      <c r="T4" s="85">
        <f>ShantenC!F3 / CountC!F3</f>
        <v>2.466451669</v>
      </c>
      <c r="U4" s="74">
        <f> TenpaiC!F3 / CountC!F3</f>
        <v>0.005454309337</v>
      </c>
      <c r="V4" s="86">
        <f>ShantenC!G3 / CountC!G3</f>
        <v>2.228336236</v>
      </c>
      <c r="W4" s="74">
        <f> TenpaiC!G3 / CountC!G3</f>
        <v>0.007756846604</v>
      </c>
    </row>
    <row r="5">
      <c r="A5" s="18">
        <v>3.0</v>
      </c>
      <c r="B5" s="85">
        <f>ShantenC!B4 / CountC!B4</f>
        <v>2.04746863</v>
      </c>
      <c r="C5" s="42">
        <f> TenpaiC!B4 / CountC!B4</f>
        <v>0.0189816559</v>
      </c>
      <c r="D5" s="85">
        <f>ShantenC!J4 / CountC!J4</f>
        <v>1.882458353</v>
      </c>
      <c r="E5" s="74">
        <f> TenpaiC!J4 / CountC!J4</f>
        <v>0.02349505542</v>
      </c>
      <c r="F5" s="86">
        <f>ShantenC!K4 / CountC!K4</f>
        <v>1.698596158</v>
      </c>
      <c r="G5" s="42">
        <f> TenpaiC!K4 / CountC!K4</f>
        <v>0.04322355921</v>
      </c>
      <c r="H5" s="85">
        <f>ShantenC!C4 / CountC!C4</f>
        <v>1.740783592</v>
      </c>
      <c r="I5" s="74">
        <f> TenpaiC!C4 / CountC!C4</f>
        <v>0.04186168814</v>
      </c>
      <c r="J5" s="86">
        <f>ShantenC!L4 / CountC!L4</f>
        <v>1.724771752</v>
      </c>
      <c r="K5" s="52">
        <f> TenpaiC!L4 / CountC!L4</f>
        <v>0.04897514965</v>
      </c>
      <c r="L5" s="85">
        <f>ShantenC!H4 / CountC!H4</f>
        <v>1.724386113</v>
      </c>
      <c r="M5" s="74">
        <f> TenpaiC!H4 / CountC!H4</f>
        <v>0.04212531753</v>
      </c>
      <c r="N5" s="86">
        <f>ShantenC!I4 / CountC!I4</f>
        <v>1.691122799</v>
      </c>
      <c r="O5" s="42">
        <f> TenpaiC!I4 / CountC!I4</f>
        <v>0.0477672821</v>
      </c>
      <c r="P5" s="85">
        <f>ShantenC!E4 / CountC!E4</f>
        <v>1.881191757</v>
      </c>
      <c r="Q5" s="74">
        <f> TenpaiC!E4 / CountC!E4</f>
        <v>0.02418250443</v>
      </c>
      <c r="R5" s="86">
        <f>ShantenC!D4 / CountC!D4</f>
        <v>2.054556109</v>
      </c>
      <c r="S5" s="42">
        <f> TenpaiC!D4 / CountC!D4</f>
        <v>0.01831233519</v>
      </c>
      <c r="T5" s="85">
        <f>ShantenC!F4 / CountC!F4</f>
        <v>2.154831169</v>
      </c>
      <c r="U5" s="74">
        <f> TenpaiC!F4 / CountC!F4</f>
        <v>0.01387012987</v>
      </c>
      <c r="V5" s="86">
        <f>ShantenC!G4 / CountC!G4</f>
        <v>2.076417926</v>
      </c>
      <c r="W5" s="74">
        <f> TenpaiC!G4 / CountC!G4</f>
        <v>0.01349306108</v>
      </c>
    </row>
    <row r="6">
      <c r="A6" s="18">
        <v>4.0</v>
      </c>
      <c r="B6" s="85">
        <f>ShantenC!B5 / CountC!B5</f>
        <v>1.758691507</v>
      </c>
      <c r="C6" s="42">
        <f> TenpaiC!B5 / CountC!B5</f>
        <v>0.04347953645</v>
      </c>
      <c r="D6" s="85">
        <f>ShantenC!J5 / CountC!J5</f>
        <v>1.65646808</v>
      </c>
      <c r="E6" s="74">
        <f> TenpaiC!J5 / CountC!J5</f>
        <v>0.04752520031</v>
      </c>
      <c r="F6" s="86">
        <f>ShantenC!K5 / CountC!K5</f>
        <v>1.486101368</v>
      </c>
      <c r="G6" s="42">
        <f> TenpaiC!K5 / CountC!K5</f>
        <v>0.07830585759</v>
      </c>
      <c r="H6" s="85">
        <f>ShantenC!C5 / CountC!C5</f>
        <v>1.4973103</v>
      </c>
      <c r="I6" s="74">
        <f> TenpaiC!C5 / CountC!C5</f>
        <v>0.08125956702</v>
      </c>
      <c r="J6" s="86">
        <f>ShantenC!L5 / CountC!L5</f>
        <v>1.476096111</v>
      </c>
      <c r="K6" s="52">
        <f> TenpaiC!L5 / CountC!L5</f>
        <v>0.08838246222</v>
      </c>
      <c r="L6" s="85">
        <f>ShantenC!H5 / CountC!H5</f>
        <v>1.497492789</v>
      </c>
      <c r="M6" s="74">
        <f> TenpaiC!H5 / CountC!H5</f>
        <v>0.07810073219</v>
      </c>
      <c r="N6" s="86">
        <f>ShantenC!I5 / CountC!I5</f>
        <v>1.487683636</v>
      </c>
      <c r="O6" s="42">
        <f> TenpaiC!I5 / CountC!I5</f>
        <v>0.07789268119</v>
      </c>
      <c r="P6" s="85">
        <f>ShantenC!E5 / CountC!E5</f>
        <v>1.649849714</v>
      </c>
      <c r="Q6" s="74">
        <f> TenpaiC!E5 / CountC!E5</f>
        <v>0.04906111632</v>
      </c>
      <c r="R6" s="86">
        <f>ShantenC!D5 / CountC!D5</f>
        <v>1.753231006</v>
      </c>
      <c r="S6" s="42">
        <f> TenpaiC!D5 / CountC!D5</f>
        <v>0.04223227753</v>
      </c>
      <c r="T6" s="85">
        <f>ShantenC!F5 / CountC!F5</f>
        <v>1.888633897</v>
      </c>
      <c r="U6" s="74">
        <f> TenpaiC!F5 / CountC!F5</f>
        <v>0.03327647697</v>
      </c>
      <c r="V6" s="86">
        <f>ShantenC!G5 / CountC!G5</f>
        <v>1.894465091</v>
      </c>
      <c r="W6" s="74">
        <f> TenpaiC!G5 / CountC!G5</f>
        <v>0.02652557519</v>
      </c>
    </row>
    <row r="7">
      <c r="A7" s="87">
        <v>5.0</v>
      </c>
      <c r="B7" s="85">
        <f>ShantenC!B6 / CountC!B6</f>
        <v>1.529996754</v>
      </c>
      <c r="C7" s="42">
        <f> TenpaiC!B6 / CountC!B6</f>
        <v>0.07548617464</v>
      </c>
      <c r="D7" s="85">
        <f>ShantenC!J6 / CountC!J6</f>
        <v>1.462060689</v>
      </c>
      <c r="E7" s="74">
        <f> TenpaiC!J6 / CountC!J6</f>
        <v>0.08613063604</v>
      </c>
      <c r="F7" s="86">
        <f>ShantenC!K6 / CountC!K6</f>
        <v>1.298706682</v>
      </c>
      <c r="G7" s="42">
        <f> TenpaiC!K6 / CountC!K6</f>
        <v>0.1244403913</v>
      </c>
      <c r="H7" s="85">
        <f>ShantenC!C6 / CountC!C6</f>
        <v>1.292868369</v>
      </c>
      <c r="I7" s="74">
        <f> TenpaiC!C6 / CountC!C6</f>
        <v>0.129210381</v>
      </c>
      <c r="J7" s="86">
        <f>ShantenC!L6 / CountC!L6</f>
        <v>1.278987222</v>
      </c>
      <c r="K7" s="52">
        <f> TenpaiC!L6 / CountC!L6</f>
        <v>0.1409843824</v>
      </c>
      <c r="L7" s="85">
        <f>ShantenC!H6 / CountC!H6</f>
        <v>1.293816613</v>
      </c>
      <c r="M7" s="74">
        <f> TenpaiC!H6 / CountC!H6</f>
        <v>0.128024023</v>
      </c>
      <c r="N7" s="86">
        <f>ShantenC!I6 / CountC!I6</f>
        <v>1.296325712</v>
      </c>
      <c r="O7" s="42">
        <f> TenpaiC!I6 / CountC!I6</f>
        <v>0.1264473519</v>
      </c>
      <c r="P7" s="85">
        <f>ShantenC!E6 / CountC!E6</f>
        <v>1.454367666</v>
      </c>
      <c r="Q7" s="74">
        <f> TenpaiC!E6 / CountC!E6</f>
        <v>0.08453990256</v>
      </c>
      <c r="R7" s="86">
        <f>ShantenC!D6 / CountC!D6</f>
        <v>1.523840434</v>
      </c>
      <c r="S7" s="42">
        <f> TenpaiC!D6 / CountC!D6</f>
        <v>0.07686179629</v>
      </c>
      <c r="T7" s="85">
        <f>ShantenC!F6 / CountC!F6</f>
        <v>1.651998947</v>
      </c>
      <c r="U7" s="74">
        <f> TenpaiC!F6 / CountC!F6</f>
        <v>0.06412426191</v>
      </c>
      <c r="V7" s="86">
        <f>ShantenC!G6 / CountC!G6</f>
        <v>1.709063455</v>
      </c>
      <c r="W7" s="74">
        <f> TenpaiC!G6 / CountC!G6</f>
        <v>0.05000526741</v>
      </c>
    </row>
    <row r="8">
      <c r="A8" s="88">
        <v>6.0</v>
      </c>
      <c r="B8" s="89">
        <f>ShantenC!B7 / CountC!B7</f>
        <v>1.341894161</v>
      </c>
      <c r="C8" s="77">
        <f> TenpaiC!B7 / CountC!B7</f>
        <v>0.1209190971</v>
      </c>
      <c r="D8" s="89">
        <f>ShantenC!J7 / CountC!J7</f>
        <v>1.276177912</v>
      </c>
      <c r="E8" s="78">
        <f> TenpaiC!J7 / CountC!J7</f>
        <v>0.1391255183</v>
      </c>
      <c r="F8" s="90">
        <f>ShantenC!K7 / CountC!K7</f>
        <v>1.131751403</v>
      </c>
      <c r="G8" s="77">
        <f> TenpaiC!K7 / CountC!K7</f>
        <v>0.1837495181</v>
      </c>
      <c r="H8" s="89">
        <f>ShantenC!C7 / CountC!C7</f>
        <v>1.115527246</v>
      </c>
      <c r="I8" s="78">
        <f> TenpaiC!C7 / CountC!C7</f>
        <v>0.1919200733</v>
      </c>
      <c r="J8" s="90">
        <f>ShantenC!L7 / CountC!L7</f>
        <v>1.103219512</v>
      </c>
      <c r="K8" s="60">
        <f> TenpaiC!L7 / CountC!L7</f>
        <v>0.2032682927</v>
      </c>
      <c r="L8" s="89">
        <f>ShantenC!H7 / CountC!H7</f>
        <v>1.121076428</v>
      </c>
      <c r="M8" s="78">
        <f> TenpaiC!H7 / CountC!H7</f>
        <v>0.1909833927</v>
      </c>
      <c r="N8" s="90">
        <f>ShantenC!I7 / CountC!I7</f>
        <v>1.134899357</v>
      </c>
      <c r="O8" s="77">
        <f> TenpaiC!I7 / CountC!I7</f>
        <v>0.1857100302</v>
      </c>
      <c r="P8" s="89">
        <f>ShantenC!E7 / CountC!E7</f>
        <v>1.283250302</v>
      </c>
      <c r="Q8" s="78">
        <f> TenpaiC!E7 / CountC!E7</f>
        <v>0.1370018116</v>
      </c>
      <c r="R8" s="90">
        <f>ShantenC!D7 / CountC!D7</f>
        <v>1.344340201</v>
      </c>
      <c r="S8" s="77">
        <f> TenpaiC!D7 / CountC!D7</f>
        <v>0.1211675251</v>
      </c>
      <c r="T8" s="89">
        <f>ShantenC!F7 / CountC!F7</f>
        <v>1.441380771</v>
      </c>
      <c r="U8" s="78">
        <f> TenpaiC!F7 / CountC!F7</f>
        <v>0.1081745023</v>
      </c>
      <c r="V8" s="90">
        <f>ShantenC!G7 / CountC!G7</f>
        <v>1.509769729</v>
      </c>
      <c r="W8" s="78">
        <f> TenpaiC!G7 / CountC!G7</f>
        <v>0.09228705567</v>
      </c>
    </row>
    <row r="9">
      <c r="A9" s="91">
        <v>7.0</v>
      </c>
      <c r="B9" s="14">
        <f>ShantenC!B8 / CountC!B8</f>
        <v>1.179886494</v>
      </c>
      <c r="C9" s="70">
        <f> TenpaiC!B8 / CountC!B8</f>
        <v>0.1770150665</v>
      </c>
      <c r="D9" s="14">
        <f>ShantenC!J8 / CountC!J8</f>
        <v>1.115785873</v>
      </c>
      <c r="E9" s="71">
        <f> TenpaiC!J8 / CountC!J8</f>
        <v>0.199675047</v>
      </c>
      <c r="F9" s="84">
        <f>ShantenC!K8 / CountC!K8</f>
        <v>0.9951621821</v>
      </c>
      <c r="G9" s="70">
        <f> TenpaiC!K8 / CountC!K8</f>
        <v>0.2451161076</v>
      </c>
      <c r="H9" s="14">
        <f>ShantenC!C8 / CountC!C8</f>
        <v>0.9648085313</v>
      </c>
      <c r="I9" s="71">
        <f> TenpaiC!C8 / CountC!C8</f>
        <v>0.2594764905</v>
      </c>
      <c r="J9" s="84">
        <f>ShantenC!L8 / CountC!L8</f>
        <v>0.954187623</v>
      </c>
      <c r="K9" s="47">
        <f> TenpaiC!L8 / CountC!L8</f>
        <v>0.2732888695</v>
      </c>
      <c r="L9" s="14">
        <f>ShantenC!H8 / CountC!H8</f>
        <v>0.9583253589</v>
      </c>
      <c r="M9" s="71">
        <f> TenpaiC!H8 / CountC!H8</f>
        <v>0.2644019139</v>
      </c>
      <c r="N9" s="84">
        <f>ShantenC!I8 / CountC!I8</f>
        <v>0.9907510174</v>
      </c>
      <c r="O9" s="70">
        <f> TenpaiC!I8 / CountC!I8</f>
        <v>0.2503699593</v>
      </c>
      <c r="P9" s="14">
        <f>ShantenC!E8 / CountC!E8</f>
        <v>1.108698413</v>
      </c>
      <c r="Q9" s="71">
        <f> TenpaiC!E8 / CountC!E8</f>
        <v>0.2005079365</v>
      </c>
      <c r="R9" s="84">
        <f>ShantenC!D8 / CountC!D8</f>
        <v>1.176572831</v>
      </c>
      <c r="S9" s="70">
        <f> TenpaiC!D8 / CountC!D8</f>
        <v>0.1781746302</v>
      </c>
      <c r="T9" s="14">
        <f>ShantenC!F8 / CountC!F8</f>
        <v>1.267258761</v>
      </c>
      <c r="U9" s="71">
        <f> TenpaiC!F8 / CountC!F8</f>
        <v>0.1594335094</v>
      </c>
      <c r="V9" s="84">
        <f>ShantenC!G8 / CountC!G8</f>
        <v>1.339566819</v>
      </c>
      <c r="W9" s="71">
        <f> TenpaiC!G8 / CountC!G8</f>
        <v>0.1353131629</v>
      </c>
    </row>
    <row r="10">
      <c r="A10" s="87">
        <v>8.0</v>
      </c>
      <c r="B10" s="85">
        <f>ShantenC!B9 / CountC!B9</f>
        <v>1.043362055</v>
      </c>
      <c r="C10" s="42">
        <f> TenpaiC!B9 / CountC!B9</f>
        <v>0.2319690442</v>
      </c>
      <c r="D10" s="85">
        <f>ShantenC!J9 / CountC!J9</f>
        <v>0.9684867704</v>
      </c>
      <c r="E10" s="74">
        <f> TenpaiC!J9 / CountC!J9</f>
        <v>0.2674165098</v>
      </c>
      <c r="F10" s="86">
        <f>ShantenC!K9 / CountC!K9</f>
        <v>0.8601003764</v>
      </c>
      <c r="G10" s="42">
        <f> TenpaiC!K9 / CountC!K9</f>
        <v>0.3188519448</v>
      </c>
      <c r="H10" s="85">
        <f>ShantenC!C9 / CountC!C9</f>
        <v>0.8275880937</v>
      </c>
      <c r="I10" s="74">
        <f> TenpaiC!C9 / CountC!C9</f>
        <v>0.3321295688</v>
      </c>
      <c r="J10" s="86">
        <f>ShantenC!L9 / CountC!L9</f>
        <v>0.8116866383</v>
      </c>
      <c r="K10" s="52">
        <f> TenpaiC!L9 / CountC!L9</f>
        <v>0.3466692437</v>
      </c>
      <c r="L10" s="85">
        <f>ShantenC!H9 / CountC!H9</f>
        <v>0.8372272003</v>
      </c>
      <c r="M10" s="74">
        <f> TenpaiC!H9 / CountC!H9</f>
        <v>0.3266450443</v>
      </c>
      <c r="N10" s="86">
        <f>ShantenC!I9 / CountC!I9</f>
        <v>0.8611773241</v>
      </c>
      <c r="O10" s="42">
        <f> TenpaiC!I9 / CountC!I9</f>
        <v>0.3167685771</v>
      </c>
      <c r="P10" s="85">
        <f>ShantenC!E9 / CountC!E9</f>
        <v>0.9610138338</v>
      </c>
      <c r="Q10" s="74">
        <f> TenpaiC!E9 / CountC!E9</f>
        <v>0.2693721583</v>
      </c>
      <c r="R10" s="86">
        <f>ShantenC!D9 / CountC!D9</f>
        <v>1.039013241</v>
      </c>
      <c r="S10" s="42">
        <f> TenpaiC!D9 / CountC!D9</f>
        <v>0.2361680328</v>
      </c>
      <c r="T10" s="85">
        <f>ShantenC!F9 / CountC!F9</f>
        <v>1.103404051</v>
      </c>
      <c r="U10" s="74">
        <f> TenpaiC!F9 / CountC!F9</f>
        <v>0.2222519104</v>
      </c>
      <c r="V10" s="86">
        <f>ShantenC!G9 / CountC!G9</f>
        <v>1.166913847</v>
      </c>
      <c r="W10" s="74">
        <f> TenpaiC!G9 / CountC!G9</f>
        <v>0.1998786571</v>
      </c>
    </row>
    <row r="11">
      <c r="A11" s="18">
        <v>9.0</v>
      </c>
      <c r="B11" s="85">
        <f>ShantenC!B10 / CountC!B10</f>
        <v>0.924453087</v>
      </c>
      <c r="C11" s="42">
        <f> TenpaiC!B10 / CountC!B10</f>
        <v>0.2905687895</v>
      </c>
      <c r="D11" s="85">
        <f>ShantenC!J10 / CountC!J10</f>
        <v>0.8424901995</v>
      </c>
      <c r="E11" s="74">
        <f> TenpaiC!J10 / CountC!J10</f>
        <v>0.3339184366</v>
      </c>
      <c r="F11" s="86">
        <f>ShantenC!K10 / CountC!K10</f>
        <v>0.7414181909</v>
      </c>
      <c r="G11" s="42">
        <f> TenpaiC!K10 / CountC!K10</f>
        <v>0.387434227</v>
      </c>
      <c r="H11" s="85">
        <f>ShantenC!C10 / CountC!C10</f>
        <v>0.7068189233</v>
      </c>
      <c r="I11" s="74">
        <f> TenpaiC!C10 / CountC!C10</f>
        <v>0.4082218597</v>
      </c>
      <c r="J11" s="86">
        <f>ShantenC!L10 / CountC!L10</f>
        <v>0.6969410281</v>
      </c>
      <c r="K11" s="52">
        <f> TenpaiC!L10 / CountC!L10</f>
        <v>0.4192683696</v>
      </c>
      <c r="L11" s="85">
        <f>ShantenC!H10 / CountC!H10</f>
        <v>0.7224886757</v>
      </c>
      <c r="M11" s="74">
        <f> TenpaiC!H10 / CountC!H10</f>
        <v>0.396882494</v>
      </c>
      <c r="N11" s="86">
        <f>ShantenC!I10 / CountC!I10</f>
        <v>0.7525792302</v>
      </c>
      <c r="O11" s="42">
        <f> TenpaiC!I10 / CountC!I10</f>
        <v>0.3795020696</v>
      </c>
      <c r="P11" s="85">
        <f>ShantenC!E10 / CountC!E10</f>
        <v>0.8301398848</v>
      </c>
      <c r="Q11" s="74">
        <f> TenpaiC!E10 / CountC!E10</f>
        <v>0.3425414365</v>
      </c>
      <c r="R11" s="86">
        <f>ShantenC!D10 / CountC!D10</f>
        <v>0.92561346</v>
      </c>
      <c r="S11" s="42">
        <f> TenpaiC!D10 / CountC!D10</f>
        <v>0.2876633081</v>
      </c>
      <c r="T11" s="85">
        <f>ShantenC!F10 / CountC!F10</f>
        <v>0.9821516494</v>
      </c>
      <c r="U11" s="74">
        <f> TenpaiC!F10 / CountC!F10</f>
        <v>0.2750492368</v>
      </c>
      <c r="V11" s="86">
        <f>ShantenC!G10 / CountC!G10</f>
        <v>1.026158082</v>
      </c>
      <c r="W11" s="74">
        <f> TenpaiC!G10 / CountC!G10</f>
        <v>0.2627955944</v>
      </c>
    </row>
    <row r="12">
      <c r="A12" s="18">
        <v>10.0</v>
      </c>
      <c r="B12" s="85">
        <f>ShantenC!B11 / CountC!B11</f>
        <v>0.8072120363</v>
      </c>
      <c r="C12" s="42">
        <f> TenpaiC!B11 / CountC!B11</f>
        <v>0.3498203082</v>
      </c>
      <c r="D12" s="85">
        <f>ShantenC!J11 / CountC!J11</f>
        <v>0.7458679177</v>
      </c>
      <c r="E12" s="74">
        <f> TenpaiC!J11 / CountC!J11</f>
        <v>0.3912666907</v>
      </c>
      <c r="F12" s="86">
        <f>ShantenC!K11 / CountC!K11</f>
        <v>0.6477055814</v>
      </c>
      <c r="G12" s="42">
        <f> TenpaiC!K11 / CountC!K11</f>
        <v>0.4571275865</v>
      </c>
      <c r="H12" s="85">
        <f>ShantenC!C11 / CountC!C11</f>
        <v>0.6161363067</v>
      </c>
      <c r="I12" s="74">
        <f> TenpaiC!C11 / CountC!C11</f>
        <v>0.4748183413</v>
      </c>
      <c r="J12" s="86">
        <f>ShantenC!L11 / CountC!L11</f>
        <v>0.5864298912</v>
      </c>
      <c r="K12" s="52">
        <f> TenpaiC!L11 / CountC!L11</f>
        <v>0.4959967153</v>
      </c>
      <c r="L12" s="85">
        <f>ShantenC!H11 / CountC!H11</f>
        <v>0.6170460209</v>
      </c>
      <c r="M12" s="74">
        <f> TenpaiC!H11 / CountC!H11</f>
        <v>0.4713407543</v>
      </c>
      <c r="N12" s="86">
        <f>ShantenC!I11 / CountC!I11</f>
        <v>0.6538520683</v>
      </c>
      <c r="O12" s="42">
        <f> TenpaiC!I11 / CountC!I11</f>
        <v>0.4484084269</v>
      </c>
      <c r="P12" s="85">
        <f>ShantenC!E11 / CountC!E11</f>
        <v>0.7321275379</v>
      </c>
      <c r="Q12" s="74">
        <f> TenpaiC!E11 / CountC!E11</f>
        <v>0.3986988848</v>
      </c>
      <c r="R12" s="86">
        <f>ShantenC!D11 / CountC!D11</f>
        <v>0.8157405742</v>
      </c>
      <c r="S12" s="42">
        <f> TenpaiC!D11 / CountC!D11</f>
        <v>0.3468201163</v>
      </c>
      <c r="T12" s="85">
        <f>ShantenC!F11 / CountC!F11</f>
        <v>0.8859522085</v>
      </c>
      <c r="U12" s="74">
        <f> TenpaiC!F11 / CountC!F11</f>
        <v>0.3259956553</v>
      </c>
      <c r="V12" s="86">
        <f>ShantenC!G11 / CountC!G11</f>
        <v>0.9116921559</v>
      </c>
      <c r="W12" s="74">
        <f> TenpaiC!G11 / CountC!G11</f>
        <v>0.3259003453</v>
      </c>
    </row>
    <row r="13">
      <c r="A13" s="18">
        <v>11.0</v>
      </c>
      <c r="B13" s="85">
        <f>ShantenC!B12 / CountC!B12</f>
        <v>0.7388129273</v>
      </c>
      <c r="C13" s="42">
        <f> TenpaiC!B12 / CountC!B12</f>
        <v>0.391392169</v>
      </c>
      <c r="D13" s="85">
        <f>ShantenC!J12 / CountC!J12</f>
        <v>0.6613088404</v>
      </c>
      <c r="E13" s="74">
        <f> TenpaiC!J12 / CountC!J12</f>
        <v>0.4482027731</v>
      </c>
      <c r="F13" s="86">
        <f>ShantenC!K12 / CountC!K12</f>
        <v>0.5876699029</v>
      </c>
      <c r="G13" s="42">
        <f> TenpaiC!K12 / CountC!K12</f>
        <v>0.4974757282</v>
      </c>
      <c r="H13" s="85">
        <f>ShantenC!C12 / CountC!C12</f>
        <v>0.5552951204</v>
      </c>
      <c r="I13" s="74">
        <f> TenpaiC!C12 / CountC!C12</f>
        <v>0.5174728319</v>
      </c>
      <c r="J13" s="86">
        <f>ShantenC!L12 / CountC!L12</f>
        <v>0.527607362</v>
      </c>
      <c r="K13" s="52">
        <f> TenpaiC!L12 / CountC!L12</f>
        <v>0.5359151329</v>
      </c>
      <c r="L13" s="85">
        <f>ShantenC!H12 / CountC!H12</f>
        <v>0.545379196</v>
      </c>
      <c r="M13" s="74">
        <f> TenpaiC!H12 / CountC!H12</f>
        <v>0.5250725238</v>
      </c>
      <c r="N13" s="86">
        <f>ShantenC!I12 / CountC!I12</f>
        <v>0.5870800039</v>
      </c>
      <c r="O13" s="42">
        <f> TenpaiC!I12 / CountC!I12</f>
        <v>0.493886589</v>
      </c>
      <c r="P13" s="85">
        <f>ShantenC!E12 / CountC!E12</f>
        <v>0.6576712086</v>
      </c>
      <c r="Q13" s="74">
        <f> TenpaiC!E12 / CountC!E12</f>
        <v>0.4464696514</v>
      </c>
      <c r="R13" s="86">
        <f>ShantenC!D12 / CountC!D12</f>
        <v>0.7385289893</v>
      </c>
      <c r="S13" s="42">
        <f> TenpaiC!D12 / CountC!D12</f>
        <v>0.3905057072</v>
      </c>
      <c r="T13" s="85">
        <f>ShantenC!F12 / CountC!F12</f>
        <v>0.8017212285</v>
      </c>
      <c r="U13" s="74">
        <f> TenpaiC!F12 / CountC!F12</f>
        <v>0.3694735066</v>
      </c>
      <c r="V13" s="86">
        <f>ShantenC!G12 / CountC!G12</f>
        <v>0.8226754649</v>
      </c>
      <c r="W13" s="74">
        <f> TenpaiC!G12 / CountC!G12</f>
        <v>0.3589682064</v>
      </c>
    </row>
    <row r="14">
      <c r="A14" s="28">
        <v>12.0</v>
      </c>
      <c r="B14" s="89">
        <f>ShantenC!B13 / CountC!B13</f>
        <v>0.6793737236</v>
      </c>
      <c r="C14" s="77">
        <f> TenpaiC!B13 / CountC!B13</f>
        <v>0.4316833609</v>
      </c>
      <c r="D14" s="89">
        <f>ShantenC!J13 / CountC!J13</f>
        <v>0.6043236161</v>
      </c>
      <c r="E14" s="78">
        <f> TenpaiC!J13 / CountC!J13</f>
        <v>0.4832405284</v>
      </c>
      <c r="F14" s="90">
        <f>ShantenC!K13 / CountC!K13</f>
        <v>0.5285241075</v>
      </c>
      <c r="G14" s="77">
        <f> TenpaiC!K13 / CountC!K13</f>
        <v>0.5363759048</v>
      </c>
      <c r="H14" s="89">
        <f>ShantenC!C13 / CountC!C13</f>
        <v>0.484443851</v>
      </c>
      <c r="I14" s="78">
        <f> TenpaiC!C13 / CountC!C13</f>
        <v>0.5732407531</v>
      </c>
      <c r="J14" s="90">
        <f>ShantenC!L13 / CountC!L13</f>
        <v>0.4717424115</v>
      </c>
      <c r="K14" s="60">
        <f> TenpaiC!L13 / CountC!L13</f>
        <v>0.5842696629</v>
      </c>
      <c r="L14" s="89">
        <f>ShantenC!H13 / CountC!H13</f>
        <v>0.4899346754</v>
      </c>
      <c r="M14" s="78">
        <f> TenpaiC!H13 / CountC!H13</f>
        <v>0.5664578056</v>
      </c>
      <c r="N14" s="90">
        <f>ShantenC!I13 / CountC!I13</f>
        <v>0.5277269957</v>
      </c>
      <c r="O14" s="77">
        <f> TenpaiC!I13 / CountC!I13</f>
        <v>0.5357708714</v>
      </c>
      <c r="P14" s="89">
        <f>ShantenC!E13 / CountC!E13</f>
        <v>0.5993836672</v>
      </c>
      <c r="Q14" s="78">
        <f> TenpaiC!E13 / CountC!E13</f>
        <v>0.4883337002</v>
      </c>
      <c r="R14" s="90">
        <f>ShantenC!D13 / CountC!D13</f>
        <v>0.6895945286</v>
      </c>
      <c r="S14" s="77">
        <f> TenpaiC!D13 / CountC!D13</f>
        <v>0.4192476795</v>
      </c>
      <c r="T14" s="89">
        <f>ShantenC!F13 / CountC!F13</f>
        <v>0.7566349524</v>
      </c>
      <c r="U14" s="78">
        <f> TenpaiC!F13 / CountC!F13</f>
        <v>0.3938908363</v>
      </c>
      <c r="V14" s="90">
        <f>ShantenC!G13 / CountC!G13</f>
        <v>0.7818499127</v>
      </c>
      <c r="W14" s="78">
        <f> TenpaiC!G13 / CountC!G13</f>
        <v>0.3811809191</v>
      </c>
    </row>
    <row r="15">
      <c r="A15" s="9">
        <v>13.0</v>
      </c>
      <c r="B15" s="14">
        <f>ShantenC!B14 / CountC!B14</f>
        <v>0.6283059328</v>
      </c>
      <c r="C15" s="70">
        <f> TenpaiC!B14 / CountC!B14</f>
        <v>0.4584226829</v>
      </c>
      <c r="D15" s="14">
        <f>ShantenC!J14 / CountC!J14</f>
        <v>0.5688994583</v>
      </c>
      <c r="E15" s="71">
        <f> TenpaiC!J14 / CountC!J14</f>
        <v>0.5089179548</v>
      </c>
      <c r="F15" s="84">
        <f>ShantenC!K14 / CountC!K14</f>
        <v>0.5041943882</v>
      </c>
      <c r="G15" s="70">
        <f> TenpaiC!K14 / CountC!K14</f>
        <v>0.5568411918</v>
      </c>
      <c r="H15" s="14">
        <f>ShantenC!C14 / CountC!C14</f>
        <v>0.4570669324</v>
      </c>
      <c r="I15" s="71">
        <f> TenpaiC!C14 / CountC!C14</f>
        <v>0.5929247633</v>
      </c>
      <c r="J15" s="84">
        <f>ShantenC!L14 / CountC!L14</f>
        <v>0.4618174491</v>
      </c>
      <c r="K15" s="47">
        <f> TenpaiC!L14 / CountC!L14</f>
        <v>0.5861374169</v>
      </c>
      <c r="L15" s="14">
        <f>ShantenC!H14 / CountC!H14</f>
        <v>0.4570673712</v>
      </c>
      <c r="M15" s="71">
        <f> TenpaiC!H14 / CountC!H14</f>
        <v>0.5947820343</v>
      </c>
      <c r="N15" s="84">
        <f>ShantenC!I14 / CountC!I14</f>
        <v>0.4978304889</v>
      </c>
      <c r="O15" s="70">
        <f> TenpaiC!I14 / CountC!I14</f>
        <v>0.5617587504</v>
      </c>
      <c r="P15" s="14">
        <f>ShantenC!E14 / CountC!E14</f>
        <v>0.5703074746</v>
      </c>
      <c r="Q15" s="71">
        <f> TenpaiC!E14 / CountC!E14</f>
        <v>0.5063681976</v>
      </c>
      <c r="R15" s="84">
        <f>ShantenC!D14 / CountC!D14</f>
        <v>0.6341520743</v>
      </c>
      <c r="S15" s="70">
        <f> TenpaiC!D14 / CountC!D14</f>
        <v>0.4538723704</v>
      </c>
      <c r="T15" s="14">
        <f>ShantenC!F14 / CountC!F14</f>
        <v>0.7330125572</v>
      </c>
      <c r="U15" s="71">
        <f> TenpaiC!F14 / CountC!F14</f>
        <v>0.4046473419</v>
      </c>
      <c r="V15" s="84">
        <f>ShantenC!G14 / CountC!G14</f>
        <v>0.7413763515</v>
      </c>
      <c r="W15" s="71">
        <f> TenpaiC!G14 / CountC!G14</f>
        <v>0.408271838</v>
      </c>
    </row>
    <row r="16">
      <c r="A16" s="18">
        <v>14.0</v>
      </c>
      <c r="B16" s="85">
        <f>ShantenC!B15 / CountC!B15</f>
        <v>0.5867828613</v>
      </c>
      <c r="C16" s="42">
        <f> TenpaiC!B15 / CountC!B15</f>
        <v>0.4923747277</v>
      </c>
      <c r="D16" s="85">
        <f>ShantenC!J15 / CountC!J15</f>
        <v>0.5399390244</v>
      </c>
      <c r="E16" s="74">
        <f> TenpaiC!J15 / CountC!J15</f>
        <v>0.5254573171</v>
      </c>
      <c r="F16" s="86">
        <f>ShantenC!K15 / CountC!K15</f>
        <v>0.4739837398</v>
      </c>
      <c r="G16" s="42">
        <f> TenpaiC!K15 / CountC!K15</f>
        <v>0.5751219512</v>
      </c>
      <c r="H16" s="85">
        <f>ShantenC!C15 / CountC!C15</f>
        <v>0.4326321774</v>
      </c>
      <c r="I16" s="74">
        <f> TenpaiC!C15 / CountC!C15</f>
        <v>0.6128482092</v>
      </c>
      <c r="J16" s="86">
        <f>ShantenC!L15 / CountC!L15</f>
        <v>0.4328054299</v>
      </c>
      <c r="K16" s="52">
        <f> TenpaiC!L15 / CountC!L15</f>
        <v>0.614479638</v>
      </c>
      <c r="L16" s="85">
        <f>ShantenC!H15 / CountC!H15</f>
        <v>0.450517275</v>
      </c>
      <c r="M16" s="74">
        <f> TenpaiC!H15 / CountC!H15</f>
        <v>0.5976966621</v>
      </c>
      <c r="N16" s="86">
        <f>ShantenC!I15 / CountC!I15</f>
        <v>0.4640728477</v>
      </c>
      <c r="O16" s="42">
        <f> TenpaiC!I15 / CountC!I15</f>
        <v>0.5857615894</v>
      </c>
      <c r="P16" s="85">
        <f>ShantenC!E15 / CountC!E15</f>
        <v>0.5302523563</v>
      </c>
      <c r="Q16" s="74">
        <f> TenpaiC!E15 / CountC!E15</f>
        <v>0.5395256917</v>
      </c>
      <c r="R16" s="86">
        <f>ShantenC!D15 / CountC!D15</f>
        <v>0.6014265335</v>
      </c>
      <c r="S16" s="42">
        <f> TenpaiC!D15 / CountC!D15</f>
        <v>0.4811697575</v>
      </c>
      <c r="T16" s="85">
        <f>ShantenC!F15 / CountC!F15</f>
        <v>0.7040748163</v>
      </c>
      <c r="U16" s="74">
        <f> TenpaiC!F15 / CountC!F15</f>
        <v>0.4244488978</v>
      </c>
      <c r="V16" s="86">
        <f>ShantenC!G15 / CountC!G15</f>
        <v>0.7239709443</v>
      </c>
      <c r="W16" s="74">
        <f> TenpaiC!G15 / CountC!G15</f>
        <v>0.4192897498</v>
      </c>
    </row>
    <row r="17">
      <c r="A17" s="18">
        <v>15.0</v>
      </c>
      <c r="B17" s="85">
        <f>ShantenC!B16 / CountC!B16</f>
        <v>0.5611636873</v>
      </c>
      <c r="C17" s="42">
        <f> TenpaiC!B16 / CountC!B16</f>
        <v>0.5064844024</v>
      </c>
      <c r="D17" s="85">
        <f>ShantenC!J16 / CountC!J16</f>
        <v>0.4709112751</v>
      </c>
      <c r="E17" s="74">
        <f> TenpaiC!J16 / CountC!J16</f>
        <v>0.576797666</v>
      </c>
      <c r="F17" s="86">
        <f>ShantenC!K16 / CountC!K16</f>
        <v>0.4325747602</v>
      </c>
      <c r="G17" s="42">
        <f> TenpaiC!K16 / CountC!K16</f>
        <v>0.6125634756</v>
      </c>
      <c r="H17" s="85">
        <f>ShantenC!C16 / CountC!C16</f>
        <v>0.4118918919</v>
      </c>
      <c r="I17" s="74">
        <f> TenpaiC!C16 / CountC!C16</f>
        <v>0.6281081081</v>
      </c>
      <c r="J17" s="86">
        <f>ShantenC!L16 / CountC!L16</f>
        <v>0.3862487361</v>
      </c>
      <c r="K17" s="52">
        <f> TenpaiC!L16 / CountC!L16</f>
        <v>0.6493933266</v>
      </c>
      <c r="L17" s="85">
        <f>ShantenC!H16 / CountC!H16</f>
        <v>0.4060319604</v>
      </c>
      <c r="M17" s="74">
        <f> TenpaiC!H16 / CountC!H16</f>
        <v>0.6326806212</v>
      </c>
      <c r="N17" s="86">
        <f>ShantenC!I16 / CountC!I16</f>
        <v>0.4250047646</v>
      </c>
      <c r="O17" s="42">
        <f> TenpaiC!I16 / CountC!I16</f>
        <v>0.6174957118</v>
      </c>
      <c r="P17" s="85">
        <f>ShantenC!E16 / CountC!E16</f>
        <v>0.4953238656</v>
      </c>
      <c r="Q17" s="74">
        <f> TenpaiC!E16 / CountC!E16</f>
        <v>0.5666782127</v>
      </c>
      <c r="R17" s="86">
        <f>ShantenC!D16 / CountC!D16</f>
        <v>0.5542768808</v>
      </c>
      <c r="S17" s="42">
        <f> TenpaiC!D16 / CountC!D16</f>
        <v>0.5156303676</v>
      </c>
      <c r="T17" s="85">
        <f>ShantenC!F16 / CountC!F16</f>
        <v>0.6559485531</v>
      </c>
      <c r="U17" s="74">
        <f> TenpaiC!F16 / CountC!F16</f>
        <v>0.4488745981</v>
      </c>
      <c r="V17" s="86">
        <f>ShantenC!G16 / CountC!G16</f>
        <v>0.6836381611</v>
      </c>
      <c r="W17" s="74">
        <f> TenpaiC!G16 / CountC!G16</f>
        <v>0.4478497281</v>
      </c>
    </row>
    <row r="18">
      <c r="A18" s="18">
        <v>16.0</v>
      </c>
      <c r="B18" s="85">
        <f>ShantenC!B17 / CountC!B17</f>
        <v>0.536505867</v>
      </c>
      <c r="C18" s="42">
        <f> TenpaiC!B17 / CountC!B17</f>
        <v>0.5349847892</v>
      </c>
      <c r="D18" s="85">
        <f>ShantenC!J17 / CountC!J17</f>
        <v>0.4593132154</v>
      </c>
      <c r="E18" s="74">
        <f> TenpaiC!J17 / CountC!J17</f>
        <v>0.5970863684</v>
      </c>
      <c r="F18" s="86">
        <f>ShantenC!K17 / CountC!K17</f>
        <v>0.4244264507</v>
      </c>
      <c r="G18" s="42">
        <f> TenpaiC!K17 / CountC!K17</f>
        <v>0.6295546559</v>
      </c>
      <c r="H18" s="85">
        <f>ShantenC!C17 / CountC!C17</f>
        <v>0.4106823409</v>
      </c>
      <c r="I18" s="74">
        <f> TenpaiC!C17 / CountC!C17</f>
        <v>0.6373626374</v>
      </c>
      <c r="J18" s="86">
        <f>ShantenC!L17 / CountC!L17</f>
        <v>0.3685264664</v>
      </c>
      <c r="K18" s="52">
        <f> TenpaiC!L17 / CountC!L17</f>
        <v>0.6761087268</v>
      </c>
      <c r="L18" s="85">
        <f>ShantenC!H17 / CountC!H17</f>
        <v>0.3770018378</v>
      </c>
      <c r="M18" s="74">
        <f> TenpaiC!H17 / CountC!H17</f>
        <v>0.6610658966</v>
      </c>
      <c r="N18" s="86">
        <f>ShantenC!I17 / CountC!I17</f>
        <v>0.4043264942</v>
      </c>
      <c r="O18" s="42">
        <f> TenpaiC!I17 / CountC!I17</f>
        <v>0.6420606601</v>
      </c>
      <c r="P18" s="85">
        <f>ShantenC!E17 / CountC!E17</f>
        <v>0.4667911997</v>
      </c>
      <c r="Q18" s="74">
        <f> TenpaiC!E17 / CountC!E17</f>
        <v>0.595267746</v>
      </c>
      <c r="R18" s="86">
        <f>ShantenC!D17 / CountC!D17</f>
        <v>0.5480912775</v>
      </c>
      <c r="S18" s="42">
        <f> TenpaiC!D17 / CountC!D17</f>
        <v>0.5190872254</v>
      </c>
      <c r="T18" s="85">
        <f>ShantenC!F17 / CountC!F17</f>
        <v>0.7247453311</v>
      </c>
      <c r="U18" s="74">
        <f> TenpaiC!F17 / CountC!F17</f>
        <v>0.4405772496</v>
      </c>
      <c r="V18" s="86">
        <f>ShantenC!G17 / CountC!G17</f>
        <v>0.7080452546</v>
      </c>
      <c r="W18" s="74">
        <f> TenpaiC!G17 / CountC!G17</f>
        <v>0.4582023884</v>
      </c>
    </row>
    <row r="19">
      <c r="A19" s="18">
        <v>17.0</v>
      </c>
      <c r="B19" s="85">
        <f>ShantenC!B18 / CountC!B18</f>
        <v>0.6159763314</v>
      </c>
      <c r="C19" s="42">
        <f> TenpaiC!B18 / CountC!B18</f>
        <v>0.5076923077</v>
      </c>
      <c r="D19" s="85">
        <f>ShantenC!J18 / CountC!J18</f>
        <v>0.5184113624</v>
      </c>
      <c r="E19" s="74">
        <f> TenpaiC!J18 / CountC!J18</f>
        <v>0.590215676</v>
      </c>
      <c r="F19" s="86">
        <f>ShantenC!K18 / CountC!K18</f>
        <v>0.4509803922</v>
      </c>
      <c r="G19" s="42">
        <f> TenpaiC!K18 / CountC!K18</f>
        <v>0.6341736695</v>
      </c>
      <c r="H19" s="85">
        <f>ShantenC!C18 / CountC!C18</f>
        <v>0.3856188355</v>
      </c>
      <c r="I19" s="74">
        <f> TenpaiC!C18 / CountC!C18</f>
        <v>0.682787146</v>
      </c>
      <c r="J19" s="86">
        <f>ShantenC!L18 / CountC!L18</f>
        <v>0.3952924888</v>
      </c>
      <c r="K19" s="52">
        <f> TenpaiC!L18 / CountC!L18</f>
        <v>0.6725510557</v>
      </c>
      <c r="L19" s="85">
        <f>ShantenC!H18 / CountC!H18</f>
        <v>0.434375</v>
      </c>
      <c r="M19" s="74">
        <f> TenpaiC!H18 / CountC!H18</f>
        <v>0.64</v>
      </c>
      <c r="N19" s="86">
        <f>ShantenC!I18 / CountC!I18</f>
        <v>0.4382749326</v>
      </c>
      <c r="O19" s="42">
        <f> TenpaiC!I18 / CountC!I18</f>
        <v>0.6447439353</v>
      </c>
      <c r="P19" s="85">
        <f>ShantenC!E18 / CountC!E18</f>
        <v>0.5</v>
      </c>
      <c r="Q19" s="74">
        <f> TenpaiC!E18 / CountC!E18</f>
        <v>0.5941798942</v>
      </c>
      <c r="R19" s="86">
        <f>ShantenC!D18 / CountC!D18</f>
        <v>0.6052092479</v>
      </c>
      <c r="S19" s="42">
        <f> TenpaiC!D18 / CountC!D18</f>
        <v>0.5106818847</v>
      </c>
      <c r="T19" s="85">
        <f>ShantenC!F18 / CountC!F18</f>
        <v>0.9270482604</v>
      </c>
      <c r="U19" s="74">
        <f> TenpaiC!F18 / CountC!F18</f>
        <v>0.3807519641</v>
      </c>
      <c r="V19" s="86">
        <f>ShantenC!G18 / CountC!G18</f>
        <v>0.9195678271</v>
      </c>
      <c r="W19" s="74">
        <f> TenpaiC!G18 / CountC!G18</f>
        <v>0.400160064</v>
      </c>
    </row>
    <row r="20">
      <c r="A20" s="28">
        <v>18.0</v>
      </c>
      <c r="B20" s="89">
        <f>ShantenC!B19 / CountC!B19</f>
        <v>0.7651858568</v>
      </c>
      <c r="C20" s="77">
        <f> TenpaiC!B19 / CountC!B19</f>
        <v>0.4573889393</v>
      </c>
      <c r="D20" s="89">
        <f>ShantenC!J19 / CountC!J19</f>
        <v>0.656587473</v>
      </c>
      <c r="E20" s="78">
        <f> TenpaiC!J19 / CountC!J19</f>
        <v>0.5377969762</v>
      </c>
      <c r="F20" s="90">
        <f>ShantenC!K19 / CountC!K19</f>
        <v>0.5885885886</v>
      </c>
      <c r="G20" s="77">
        <f> TenpaiC!K19 / CountC!K19</f>
        <v>0.583011583</v>
      </c>
      <c r="H20" s="89">
        <f>ShantenC!C19 / CountC!C19</f>
        <v>0.5405940594</v>
      </c>
      <c r="I20" s="78">
        <f> TenpaiC!C19 / CountC!C19</f>
        <v>0.6188118812</v>
      </c>
      <c r="J20" s="90">
        <f>ShantenC!L19 / CountC!L19</f>
        <v>0.5196232339</v>
      </c>
      <c r="K20" s="60">
        <f> TenpaiC!L19 / CountC!L19</f>
        <v>0.6316064887</v>
      </c>
      <c r="L20" s="89">
        <f>ShantenC!H19 / CountC!H19</f>
        <v>0.5446871897</v>
      </c>
      <c r="M20" s="78">
        <f> TenpaiC!H19 / CountC!H19</f>
        <v>0.6092353525</v>
      </c>
      <c r="N20" s="90">
        <f>ShantenC!I19 / CountC!I19</f>
        <v>0.5848471422</v>
      </c>
      <c r="O20" s="77">
        <f> TenpaiC!I19 / CountC!I19</f>
        <v>0.5892778024</v>
      </c>
      <c r="P20" s="89">
        <f>ShantenC!E19 / CountC!E19</f>
        <v>0.6417716023</v>
      </c>
      <c r="Q20" s="78">
        <f> TenpaiC!E19 / CountC!E19</f>
        <v>0.5432045158</v>
      </c>
      <c r="R20" s="90">
        <f>ShantenC!D19 / CountC!D19</f>
        <v>0.8166743436</v>
      </c>
      <c r="S20" s="77">
        <f> TenpaiC!D19 / CountC!D19</f>
        <v>0.4311377246</v>
      </c>
      <c r="T20" s="89">
        <f>ShantenC!F19 / CountC!F19</f>
        <v>1.378267974</v>
      </c>
      <c r="U20" s="78">
        <f> TenpaiC!F19 / CountC!F19</f>
        <v>0.2569444444</v>
      </c>
      <c r="V20" s="90">
        <f>ShantenC!G19 / CountC!G19</f>
        <v>1.412807318</v>
      </c>
      <c r="W20" s="78">
        <f> TenpaiC!G19 / CountC!G19</f>
        <v>0.2727272727</v>
      </c>
    </row>
    <row r="21">
      <c r="A21" s="18">
        <v>19.0</v>
      </c>
      <c r="B21" s="85">
        <f>ShantenC!B20 / CountC!B20</f>
        <v>0.8529411765</v>
      </c>
      <c r="C21" s="42">
        <f> TenpaiC!B20 / CountC!B20</f>
        <v>0.4068627451</v>
      </c>
      <c r="D21" s="85">
        <f>ShantenC!J20 / CountC!J20</f>
        <v>0.6744730679</v>
      </c>
      <c r="E21" s="74">
        <f> TenpaiC!J20 / CountC!J20</f>
        <v>0.5081967213</v>
      </c>
      <c r="F21" s="86">
        <f>ShantenC!K20 / CountC!K20</f>
        <v>0.6768149883</v>
      </c>
      <c r="G21" s="42">
        <f> TenpaiC!K20 / CountC!K20</f>
        <v>0.5480093677</v>
      </c>
      <c r="H21" s="85">
        <f>ShantenC!C20 / CountC!C20</f>
        <v>0.4987654321</v>
      </c>
      <c r="I21" s="74">
        <f> TenpaiC!C20 / CountC!C20</f>
        <v>0.6222222222</v>
      </c>
      <c r="J21" s="86">
        <f>ShantenC!L20 / CountC!L20</f>
        <v>0.6579710145</v>
      </c>
      <c r="K21" s="52">
        <f> TenpaiC!L20 / CountC!L20</f>
        <v>0.5768115942</v>
      </c>
      <c r="L21" s="85">
        <f>ShantenC!H20 / CountC!H20</f>
        <v>0.5649717514</v>
      </c>
      <c r="M21" s="74">
        <f> TenpaiC!H20 / CountC!H20</f>
        <v>0.5762711864</v>
      </c>
      <c r="N21" s="86">
        <f>ShantenC!I20 / CountC!I20</f>
        <v>0.5840909091</v>
      </c>
      <c r="O21" s="42">
        <f> TenpaiC!I20 / CountC!I20</f>
        <v>0.5704545455</v>
      </c>
      <c r="P21" s="85">
        <f>ShantenC!E20 / CountC!E20</f>
        <v>0.7331606218</v>
      </c>
      <c r="Q21" s="74">
        <f> TenpaiC!E20 / CountC!E20</f>
        <v>0.5259067358</v>
      </c>
      <c r="R21" s="86">
        <f>ShantenC!D20 / CountC!D20</f>
        <v>0.8831168831</v>
      </c>
      <c r="S21" s="42">
        <f> TenpaiC!D20 / CountC!D20</f>
        <v>0.4103896104</v>
      </c>
      <c r="T21" s="85">
        <f>ShantenC!F20 / CountC!F20</f>
        <v>1.461538462</v>
      </c>
      <c r="U21" s="74">
        <f> TenpaiC!F20 / CountC!F20</f>
        <v>0.2355769231</v>
      </c>
      <c r="V21" s="86">
        <f>ShantenC!G20 / CountC!G20</f>
        <v>1.448275862</v>
      </c>
      <c r="W21" s="74">
        <f> TenpaiC!G20 / CountC!G20</f>
        <v>0.2551724138</v>
      </c>
    </row>
    <row r="22">
      <c r="A22" s="28">
        <v>20.0</v>
      </c>
      <c r="B22" s="89">
        <f>ShantenC!B21 / CountC!B21</f>
        <v>1.24</v>
      </c>
      <c r="C22" s="77">
        <f> TenpaiC!B21 / CountC!B21</f>
        <v>0.16</v>
      </c>
      <c r="D22" s="89">
        <f>ShantenC!J21 / CountC!J21</f>
        <v>0.5217391304</v>
      </c>
      <c r="E22" s="78">
        <f> TenpaiC!J21 / CountC!J21</f>
        <v>0.5652173913</v>
      </c>
      <c r="F22" s="90">
        <f>ShantenC!K21 / CountC!K21</f>
        <v>0.8461538462</v>
      </c>
      <c r="G22" s="77">
        <f> TenpaiC!K21 / CountC!K21</f>
        <v>0.3846153846</v>
      </c>
      <c r="H22" s="89">
        <f>ShantenC!C21 / CountC!C21</f>
        <v>0.5454545455</v>
      </c>
      <c r="I22" s="78">
        <f> TenpaiC!C21 / CountC!C21</f>
        <v>0.6363636364</v>
      </c>
      <c r="J22" s="90">
        <f>ShantenC!L21 / CountC!L21</f>
        <v>0.9523809524</v>
      </c>
      <c r="K22" s="60">
        <f> TenpaiC!L21 / CountC!L21</f>
        <v>0.4285714286</v>
      </c>
      <c r="L22" s="89">
        <f>ShantenC!H21 / CountC!H21</f>
        <v>0.275862069</v>
      </c>
      <c r="M22" s="78">
        <f> TenpaiC!H21 / CountC!H21</f>
        <v>0.6896551724</v>
      </c>
      <c r="N22" s="90">
        <f>ShantenC!I21 / CountC!I21</f>
        <v>0.6818181818</v>
      </c>
      <c r="O22" s="77">
        <f> TenpaiC!I21 / CountC!I21</f>
        <v>0.5454545455</v>
      </c>
      <c r="P22" s="89">
        <f>ShantenC!E21 / CountC!E21</f>
        <v>0.8</v>
      </c>
      <c r="Q22" s="78">
        <f> TenpaiC!E21 / CountC!E21</f>
        <v>0.5</v>
      </c>
      <c r="R22" s="90">
        <f>ShantenC!D21 / CountC!D21</f>
        <v>1</v>
      </c>
      <c r="S22" s="77">
        <f> TenpaiC!D21 / CountC!D21</f>
        <v>0.25</v>
      </c>
      <c r="T22" s="89">
        <f>ShantenC!F21 / CountC!F21</f>
        <v>1.482758621</v>
      </c>
      <c r="U22" s="78">
        <f> TenpaiC!F21 / CountC!F21</f>
        <v>0.2068965517</v>
      </c>
      <c r="V22" s="90">
        <f>ShantenC!G21 / CountC!G21</f>
        <v>1.476190476</v>
      </c>
      <c r="W22" s="78">
        <f> TenpaiC!G21 / CountC!G21</f>
        <v>0.2380952381</v>
      </c>
    </row>
  </sheetData>
  <mergeCells count="11">
    <mergeCell ref="P1:Q1"/>
    <mergeCell ref="R1:S1"/>
    <mergeCell ref="T1:U1"/>
    <mergeCell ref="V1:W1"/>
    <mergeCell ref="B1:C1"/>
    <mergeCell ref="D1:E1"/>
    <mergeCell ref="F1:G1"/>
    <mergeCell ref="H1:I1"/>
    <mergeCell ref="J1:K1"/>
    <mergeCell ref="L1:M1"/>
    <mergeCell ref="N1:O1"/>
  </mergeCells>
  <conditionalFormatting sqref="C3 E3 G3 I3 K3 M3 O3 Q3 S3 U3 W3">
    <cfRule type="colorScale" priority="1">
      <colorScale>
        <cfvo type="formula" val="0.00105"/>
        <cfvo type="formula" val="0.0021"/>
        <cfvo type="formula" val="0.0042"/>
        <color rgb="FF57BB8A"/>
        <color rgb="FFFFFFFF"/>
        <color rgb="FFE67C73"/>
      </colorScale>
    </cfRule>
  </conditionalFormatting>
  <conditionalFormatting sqref="W4 U4 S4 Q4 O4 M4 K4 I4 G4 E4 C4">
    <cfRule type="colorScale" priority="2">
      <colorScale>
        <cfvo type="formula" val="0.005"/>
        <cfvo type="formula" val="0.0101"/>
        <cfvo type="formula" val="0.0202"/>
        <color rgb="FF57BB8A"/>
        <color rgb="FFFFFFFF"/>
        <color rgb="FFE67C73"/>
      </colorScale>
    </cfRule>
  </conditionalFormatting>
  <conditionalFormatting sqref="W5 U5 S5 Q5 O5 M5 K5 I5 G5 E5 C5">
    <cfRule type="colorScale" priority="3">
      <colorScale>
        <cfvo type="formula" val="0.0135"/>
        <cfvo type="formula" val="0.0273"/>
        <cfvo type="formula" val="0.0546"/>
        <color rgb="FF57BB8A"/>
        <color rgb="FFFFFFFF"/>
        <color rgb="FFE67C73"/>
      </colorScale>
    </cfRule>
  </conditionalFormatting>
  <conditionalFormatting sqref="W6 U6 S6 Q6 O6 M6 K6 I6 G6 E6 C6">
    <cfRule type="colorScale" priority="4">
      <colorScale>
        <cfvo type="formula" val="0.028"/>
        <cfvo type="formula" val="0.0559"/>
        <cfvo type="formula" val="0.112"/>
        <color rgb="FF57BB8A"/>
        <color rgb="FFFFFFFF"/>
        <color rgb="FFE67C73"/>
      </colorScale>
    </cfRule>
  </conditionalFormatting>
  <conditionalFormatting sqref="W7 U7 S7 Q7 O7 M7 K7 I7 G7 E7 C7">
    <cfRule type="colorScale" priority="5">
      <colorScale>
        <cfvo type="formula" val="0.0473"/>
        <cfvo type="formula" val="0.0973"/>
        <cfvo type="formula" val="0.1473"/>
        <color rgb="FF57BB8A"/>
        <color rgb="FFFFFFFF"/>
        <color rgb="FFE67C73"/>
      </colorScale>
    </cfRule>
  </conditionalFormatting>
  <conditionalFormatting sqref="W8 U8 S8 Q8 O8 M8 K8 I8 G8 E8 C8">
    <cfRule type="colorScale" priority="6">
      <colorScale>
        <cfvo type="formula" val="0.0997"/>
        <cfvo type="formula" val="0.1497"/>
        <cfvo type="formula" val="0.1997"/>
        <color rgb="FF57BB8A"/>
        <color rgb="FFFFFFFF"/>
        <color rgb="FFE67C73"/>
      </colorScale>
    </cfRule>
  </conditionalFormatting>
  <conditionalFormatting sqref="W9 U9 S9 Q9 O9 M9 K9 I9 G9 E9 C9">
    <cfRule type="colorScale" priority="7">
      <colorScale>
        <cfvo type="formula" val="0.1609"/>
        <cfvo type="formula" val="0.2109"/>
        <cfvo type="formula" val="0.2609"/>
        <color rgb="FF57BB8A"/>
        <color rgb="FFFFFFFF"/>
        <color rgb="FFE67C73"/>
      </colorScale>
    </cfRule>
  </conditionalFormatting>
  <conditionalFormatting sqref="W10 U10 S10 Q10 O10 M10 K10 I10 G10 E10 C10">
    <cfRule type="colorScale" priority="8">
      <colorScale>
        <cfvo type="formula" val="0.2266"/>
        <cfvo type="formula" val="0.2766"/>
        <cfvo type="formula" val="0.3266"/>
        <color rgb="FF57BB8A"/>
        <color rgb="FFFFFFFF"/>
        <color rgb="FFE67C73"/>
      </colorScale>
    </cfRule>
  </conditionalFormatting>
  <conditionalFormatting sqref="W11 U11 S11 Q11 O11 M11 K11 I11 G11 E11 C11">
    <cfRule type="colorScale" priority="9">
      <colorScale>
        <cfvo type="formula" val="0.2419"/>
        <cfvo type="formula" val="0.3419"/>
        <cfvo type="formula" val="0.4419"/>
        <color rgb="FF57BB8A"/>
        <color rgb="FFFFFFFF"/>
        <color rgb="FFE67C73"/>
      </colorScale>
    </cfRule>
  </conditionalFormatting>
  <conditionalFormatting sqref="C12 E12 G12 I12 K12 M12 O12 Q12 S12 U12 W12">
    <cfRule type="colorScale" priority="10">
      <colorScale>
        <cfvo type="formula" val="0.3014"/>
        <cfvo type="formula" val="0.4014"/>
        <cfvo type="formula" val="0.5014"/>
        <color rgb="FF57BB8A"/>
        <color rgb="FFFFFFFF"/>
        <color rgb="FFE67C73"/>
      </colorScale>
    </cfRule>
  </conditionalFormatting>
  <conditionalFormatting sqref="C13 E13 G13 I13 K13 M13 O13 Q13 S13 U13 W13">
    <cfRule type="colorScale" priority="11">
      <colorScale>
        <cfvo type="formula" val="0.3498"/>
        <cfvo type="formula" val="0.4498"/>
        <cfvo type="formula" val="0.5498"/>
        <color rgb="FF57BB8A"/>
        <color rgb="FFFFFFFF"/>
        <color rgb="FFE67C73"/>
      </colorScale>
    </cfRule>
  </conditionalFormatting>
  <conditionalFormatting sqref="W14 U14 S14 Q14 O14 M14 K14 I14 G14 E14 C14">
    <cfRule type="colorScale" priority="12">
      <colorScale>
        <cfvo type="formula" val="0.382"/>
        <cfvo type="formula" val="0.482"/>
        <cfvo type="formula" val="0.582"/>
        <color rgb="FF57BB8A"/>
        <color rgb="FFFFFFFF"/>
        <color rgb="FFE67C73"/>
      </colorScale>
    </cfRule>
  </conditionalFormatting>
  <conditionalFormatting sqref="C15 E15 G15 I15 K15 M15 O15 Q15 S15 U15 W15">
    <cfRule type="colorScale" priority="13">
      <colorScale>
        <cfvo type="formula" val="0.4071"/>
        <cfvo type="formula" val="0.5071"/>
        <cfvo type="formula" val="0.6071"/>
        <color rgb="FF57BB8A"/>
        <color rgb="FFFFFFFF"/>
        <color rgb="FFE67C73"/>
      </colorScale>
    </cfRule>
  </conditionalFormatting>
  <conditionalFormatting sqref="C16 E16 G16 I16 K16 M16 O16 Q16 S16 U16 W16">
    <cfRule type="colorScale" priority="14">
      <colorScale>
        <cfvo type="formula" val="0.4322"/>
        <cfvo type="formula" val="0.5322"/>
        <cfvo type="formula" val="0.6322"/>
        <color rgb="FF57BB8A"/>
        <color rgb="FFFFFFFF"/>
        <color rgb="FFE67C73"/>
      </colorScale>
    </cfRule>
  </conditionalFormatting>
  <conditionalFormatting sqref="W17 U17 S17 Q17 O17 M17 K17 I17 G17 E17 C17">
    <cfRule type="colorScale" priority="15">
      <colorScale>
        <cfvo type="formula" val="0.4644"/>
        <cfvo type="formula" val="0.5644"/>
        <cfvo type="formula" val="0.6644"/>
        <color rgb="FF57BB8A"/>
        <color rgb="FFFFFFFF"/>
        <color rgb="FFE67C73"/>
      </colorScale>
    </cfRule>
  </conditionalFormatting>
  <conditionalFormatting sqref="C18 E18 G18 I18 K18 M18 O18 Q18 S18 U18 W18">
    <cfRule type="colorScale" priority="16">
      <colorScale>
        <cfvo type="formula" val="0.4818"/>
        <cfvo type="formula" val="0.5818"/>
        <cfvo type="formula" val="0.6818"/>
        <color rgb="FF57BB8A"/>
        <color rgb="FFFFFFFF"/>
        <color rgb="FFE67C73"/>
      </colorScale>
    </cfRule>
  </conditionalFormatting>
  <conditionalFormatting sqref="W19 U19 S19 Q19 O19 M19 K19 I19 G19 E19 C19">
    <cfRule type="colorScale" priority="17">
      <colorScale>
        <cfvo type="formula" val="0.4775"/>
        <cfvo type="formula" val="0.5775"/>
        <cfvo type="formula" val="0.6775"/>
        <color rgb="FF57BB8A"/>
        <color rgb="FFFFFFFF"/>
        <color rgb="FFE67C73"/>
      </colorScale>
    </cfRule>
  </conditionalFormatting>
  <conditionalFormatting sqref="C20 E20 G20 I20 K20 M20 O20 Q20 S20 U20 W20">
    <cfRule type="colorScale" priority="18">
      <colorScale>
        <cfvo type="formula" val="0.4118"/>
        <cfvo type="formula" val="0.5118"/>
        <cfvo type="formula" val="0.6118"/>
        <color rgb="FF57BB8A"/>
        <color rgb="FFFFFFFF"/>
        <color rgb="FFE67C73"/>
      </colorScale>
    </cfRule>
  </conditionalFormatting>
  <drawing r:id="rId1"/>
</worksheet>
</file>