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anchan" sheetId="1" r:id="rId5"/>
    <sheet state="visible" name="Tonpu" sheetId="2" r:id="rId6"/>
  </sheets>
  <definedNames/>
  <calcPr/>
</workbook>
</file>

<file path=xl/sharedStrings.xml><?xml version="1.0" encoding="utf-8"?>
<sst xmlns="http://schemas.openxmlformats.org/spreadsheetml/2006/main" count="38" uniqueCount="14">
  <si>
    <t>Seat \ Placement</t>
  </si>
  <si>
    <t>First</t>
  </si>
  <si>
    <t>Second</t>
  </si>
  <si>
    <t>Third</t>
  </si>
  <si>
    <t>Fourth</t>
  </si>
  <si>
    <t>East</t>
  </si>
  <si>
    <t>South</t>
  </si>
  <si>
    <t>West</t>
  </si>
  <si>
    <t>North</t>
  </si>
  <si>
    <t>Avg. Placement</t>
  </si>
  <si>
    <t xml:space="preserve">East </t>
  </si>
  <si>
    <t xml:space="preserve">South </t>
  </si>
  <si>
    <t xml:space="preserve">West </t>
  </si>
  <si>
    <t xml:space="preserve">North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</si>
</sst>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1" fillId="0" fontId="2" numFmtId="0" xfId="0" applyAlignment="1" applyBorder="1" applyFont="1">
      <alignment horizontal="center" readingOrder="0"/>
    </xf>
    <xf borderId="2" fillId="0" fontId="2" numFmtId="0" xfId="0" applyAlignment="1" applyBorder="1" applyFont="1">
      <alignment horizontal="center" readingOrder="0"/>
    </xf>
    <xf borderId="3" fillId="0" fontId="2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right" readingOrder="0"/>
    </xf>
    <xf borderId="5" fillId="0" fontId="1" numFmtId="10" xfId="0" applyAlignment="1" applyBorder="1" applyFont="1" applyNumberFormat="1">
      <alignment readingOrder="0"/>
    </xf>
    <xf borderId="2" fillId="0" fontId="1" numFmtId="10" xfId="0" applyAlignment="1" applyBorder="1" applyFont="1" applyNumberFormat="1">
      <alignment readingOrder="0"/>
    </xf>
    <xf borderId="2" fillId="2" fontId="1" numFmtId="10" xfId="0" applyAlignment="1" applyBorder="1" applyFill="1" applyFont="1" applyNumberFormat="1">
      <alignment readingOrder="0"/>
    </xf>
    <xf borderId="2" fillId="3" fontId="1" numFmtId="10" xfId="0" applyAlignment="1" applyBorder="1" applyFill="1" applyFont="1" applyNumberFormat="1">
      <alignment readingOrder="0"/>
    </xf>
    <xf borderId="3" fillId="0" fontId="1" numFmtId="164" xfId="0" applyBorder="1" applyFont="1" applyNumberFormat="1"/>
    <xf borderId="4" fillId="0" fontId="1" numFmtId="10" xfId="0" applyAlignment="1" applyBorder="1" applyFont="1" applyNumberFormat="1">
      <alignment readingOrder="0"/>
    </xf>
    <xf borderId="0" fillId="0" fontId="1" numFmtId="10" xfId="0" applyAlignment="1" applyFont="1" applyNumberFormat="1">
      <alignment readingOrder="0"/>
    </xf>
    <xf borderId="6" fillId="0" fontId="1" numFmtId="164" xfId="0" applyBorder="1" applyFont="1" applyNumberFormat="1"/>
    <xf borderId="4" fillId="3" fontId="1" numFmtId="10" xfId="0" applyAlignment="1" applyBorder="1" applyFont="1" applyNumberFormat="1">
      <alignment readingOrder="0"/>
    </xf>
    <xf borderId="0" fillId="2" fontId="1" numFmtId="10" xfId="0" applyAlignment="1" applyFont="1" applyNumberFormat="1">
      <alignment readingOrder="0"/>
    </xf>
    <xf borderId="6" fillId="3" fontId="1" numFmtId="164" xfId="0" applyBorder="1" applyFont="1" applyNumberFormat="1"/>
    <xf borderId="7" fillId="0" fontId="2" numFmtId="0" xfId="0" applyAlignment="1" applyBorder="1" applyFont="1">
      <alignment horizontal="right" readingOrder="0"/>
    </xf>
    <xf borderId="7" fillId="2" fontId="1" numFmtId="10" xfId="0" applyAlignment="1" applyBorder="1" applyFont="1" applyNumberFormat="1">
      <alignment readingOrder="0"/>
    </xf>
    <xf borderId="8" fillId="3" fontId="1" numFmtId="10" xfId="0" applyAlignment="1" applyBorder="1" applyFont="1" applyNumberFormat="1">
      <alignment readingOrder="0"/>
    </xf>
    <xf borderId="8" fillId="2" fontId="1" numFmtId="10" xfId="0" applyAlignment="1" applyBorder="1" applyFont="1" applyNumberFormat="1">
      <alignment readingOrder="0"/>
    </xf>
    <xf borderId="9" fillId="2" fontId="1" numFmtId="164" xfId="0" applyBorder="1" applyFont="1" applyNumberFormat="1"/>
    <xf borderId="2" fillId="4" fontId="1" numFmtId="10" xfId="0" applyAlignment="1" applyBorder="1" applyFill="1" applyFont="1" applyNumberFormat="1">
      <alignment readingOrder="0"/>
    </xf>
    <xf borderId="0" fillId="3" fontId="1" numFmtId="10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75"/>
    <col customWidth="1" min="2" max="2" width="7.63"/>
    <col customWidth="1" min="3" max="3" width="7.5"/>
    <col customWidth="1" min="4" max="4" width="7.75"/>
    <col customWidth="1" min="5" max="5" width="8.25"/>
    <col customWidth="1" min="6" max="6" width="13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>
        <v>308570.0</v>
      </c>
      <c r="C2" s="1">
        <v>314807.0</v>
      </c>
      <c r="D2" s="1">
        <v>311806.0</v>
      </c>
      <c r="E2" s="1">
        <v>307546.0</v>
      </c>
      <c r="F2" s="2">
        <f>SUM(B2:E2)</f>
        <v>1242729</v>
      </c>
    </row>
    <row r="3">
      <c r="A3" s="1" t="s">
        <v>6</v>
      </c>
      <c r="B3" s="1">
        <v>305256.0</v>
      </c>
      <c r="C3" s="1">
        <v>318093.0</v>
      </c>
      <c r="D3" s="1">
        <v>311249.0</v>
      </c>
      <c r="E3" s="1">
        <v>308131.0</v>
      </c>
    </row>
    <row r="4">
      <c r="A4" s="1" t="s">
        <v>7</v>
      </c>
      <c r="B4" s="1">
        <v>300454.0</v>
      </c>
      <c r="C4" s="1">
        <v>319542.0</v>
      </c>
      <c r="D4" s="1">
        <v>311457.0</v>
      </c>
      <c r="E4" s="1">
        <v>311276.0</v>
      </c>
    </row>
    <row r="5">
      <c r="A5" s="1" t="s">
        <v>8</v>
      </c>
      <c r="B5" s="1">
        <v>328449.0</v>
      </c>
      <c r="C5" s="1">
        <v>290287.0</v>
      </c>
      <c r="D5" s="1">
        <v>308217.0</v>
      </c>
      <c r="E5" s="1">
        <v>315776.0</v>
      </c>
    </row>
    <row r="7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5" t="s">
        <v>9</v>
      </c>
    </row>
    <row r="8">
      <c r="A8" s="6" t="s">
        <v>5</v>
      </c>
      <c r="B8" s="7">
        <f t="shared" ref="B8:E8" si="1">B2/$F$2</f>
        <v>0.2483003133</v>
      </c>
      <c r="C8" s="8">
        <f t="shared" si="1"/>
        <v>0.2533191066</v>
      </c>
      <c r="D8" s="9">
        <f t="shared" si="1"/>
        <v>0.2509042599</v>
      </c>
      <c r="E8" s="10">
        <f t="shared" si="1"/>
        <v>0.2474763203</v>
      </c>
      <c r="F8" s="11">
        <f t="shared" ref="F8:F11" si="3">(B2 + (C2 * 2) + (D2 * 3) + (E2 * 4)) / $F$2</f>
        <v>2.497556587</v>
      </c>
    </row>
    <row r="9">
      <c r="A9" s="6" t="s">
        <v>6</v>
      </c>
      <c r="B9" s="12">
        <f t="shared" ref="B9:E9" si="2">B3/$F$2</f>
        <v>0.2456336015</v>
      </c>
      <c r="C9" s="13">
        <f t="shared" si="2"/>
        <v>0.2559632872</v>
      </c>
      <c r="D9" s="13">
        <f t="shared" si="2"/>
        <v>0.2504560528</v>
      </c>
      <c r="E9" s="13">
        <f t="shared" si="2"/>
        <v>0.2479470584</v>
      </c>
      <c r="F9" s="14">
        <f t="shared" si="3"/>
        <v>2.500716568</v>
      </c>
    </row>
    <row r="10">
      <c r="A10" s="6" t="s">
        <v>7</v>
      </c>
      <c r="B10" s="15">
        <f t="shared" ref="B10:E10" si="4">B4/$F$2</f>
        <v>0.241769525</v>
      </c>
      <c r="C10" s="16">
        <f t="shared" si="4"/>
        <v>0.2571292695</v>
      </c>
      <c r="D10" s="13">
        <f t="shared" si="4"/>
        <v>0.2506234263</v>
      </c>
      <c r="E10" s="13">
        <f t="shared" si="4"/>
        <v>0.2504777791</v>
      </c>
      <c r="F10" s="17">
        <f t="shared" si="3"/>
        <v>2.50980946</v>
      </c>
    </row>
    <row r="11">
      <c r="A11" s="18" t="s">
        <v>8</v>
      </c>
      <c r="B11" s="19">
        <f t="shared" ref="B11:E11" si="5">B5/$F$2</f>
        <v>0.2642965602</v>
      </c>
      <c r="C11" s="20">
        <f t="shared" si="5"/>
        <v>0.2335883366</v>
      </c>
      <c r="D11" s="20">
        <f t="shared" si="5"/>
        <v>0.248016261</v>
      </c>
      <c r="E11" s="21">
        <f t="shared" si="5"/>
        <v>0.2540988421</v>
      </c>
      <c r="F11" s="22">
        <f t="shared" si="3"/>
        <v>2.491917385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63"/>
    <col customWidth="1" min="2" max="2" width="7.25"/>
    <col customWidth="1" min="3" max="3" width="7.63"/>
    <col customWidth="1" min="4" max="4" width="7.13"/>
    <col customWidth="1" min="5" max="5" width="7.38"/>
    <col customWidth="1" min="6" max="6" width="13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10</v>
      </c>
      <c r="B2" s="1">
        <v>110910.0</v>
      </c>
      <c r="C2" s="1">
        <v>115309.0</v>
      </c>
      <c r="D2" s="1">
        <v>112226.0</v>
      </c>
      <c r="E2" s="1">
        <v>112283.0</v>
      </c>
      <c r="F2" s="2">
        <f>SUM(B2:E2)</f>
        <v>450728</v>
      </c>
    </row>
    <row r="3">
      <c r="A3" s="1" t="s">
        <v>11</v>
      </c>
      <c r="B3" s="1">
        <v>108618.0</v>
      </c>
      <c r="C3" s="1">
        <v>116993.0</v>
      </c>
      <c r="D3" s="1">
        <v>113247.0</v>
      </c>
      <c r="E3" s="1">
        <v>111870.0</v>
      </c>
    </row>
    <row r="4">
      <c r="A4" s="1" t="s">
        <v>12</v>
      </c>
      <c r="B4" s="1">
        <v>106913.0</v>
      </c>
      <c r="C4" s="1">
        <v>117326.0</v>
      </c>
      <c r="D4" s="1">
        <v>113587.0</v>
      </c>
      <c r="E4" s="1">
        <v>112902.0</v>
      </c>
    </row>
    <row r="5">
      <c r="A5" s="1" t="s">
        <v>13</v>
      </c>
      <c r="B5" s="1">
        <v>124287.0</v>
      </c>
      <c r="C5" s="1">
        <v>101100.0</v>
      </c>
      <c r="D5" s="1">
        <v>111668.0</v>
      </c>
      <c r="E5" s="1">
        <v>113673.0</v>
      </c>
    </row>
    <row r="7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5" t="s">
        <v>9</v>
      </c>
    </row>
    <row r="8">
      <c r="A8" s="6" t="s">
        <v>5</v>
      </c>
      <c r="B8" s="7">
        <f t="shared" ref="B8:E8" si="1">B2/$F$2</f>
        <v>0.2460685824</v>
      </c>
      <c r="C8" s="8">
        <f t="shared" si="1"/>
        <v>0.2558283488</v>
      </c>
      <c r="D8" s="23">
        <f t="shared" si="1"/>
        <v>0.2489883034</v>
      </c>
      <c r="E8" s="23">
        <f t="shared" si="1"/>
        <v>0.2491147654</v>
      </c>
      <c r="F8" s="11">
        <f t="shared" ref="F8:F11" si="3">(B2 + (C2 * 2) + (D2 * 3) + (E2 * 4)) / $F$2</f>
        <v>2.501149252</v>
      </c>
    </row>
    <row r="9">
      <c r="A9" s="6" t="s">
        <v>6</v>
      </c>
      <c r="B9" s="12">
        <f t="shared" ref="B9:E9" si="2">B3/$F$2</f>
        <v>0.2409834756</v>
      </c>
      <c r="C9" s="13">
        <f t="shared" si="2"/>
        <v>0.2595645267</v>
      </c>
      <c r="D9" s="13">
        <f t="shared" si="2"/>
        <v>0.2512535276</v>
      </c>
      <c r="E9" s="24">
        <f t="shared" si="2"/>
        <v>0.24819847</v>
      </c>
      <c r="F9" s="14">
        <f t="shared" si="3"/>
        <v>2.506666992</v>
      </c>
    </row>
    <row r="10">
      <c r="A10" s="6" t="s">
        <v>7</v>
      </c>
      <c r="B10" s="15">
        <f t="shared" ref="B10:E10" si="4">B4/$F$2</f>
        <v>0.2372007064</v>
      </c>
      <c r="C10" s="16">
        <f t="shared" si="4"/>
        <v>0.2603033315</v>
      </c>
      <c r="D10" s="16">
        <f t="shared" si="4"/>
        <v>0.2520078628</v>
      </c>
      <c r="E10" s="13">
        <f t="shared" si="4"/>
        <v>0.2504880993</v>
      </c>
      <c r="F10" s="17">
        <f t="shared" si="3"/>
        <v>2.515783355</v>
      </c>
    </row>
    <row r="11">
      <c r="A11" s="18" t="s">
        <v>8</v>
      </c>
      <c r="B11" s="19">
        <f t="shared" ref="B11:E11" si="5">B5/$F$2</f>
        <v>0.2757472356</v>
      </c>
      <c r="C11" s="20">
        <f t="shared" si="5"/>
        <v>0.224303793</v>
      </c>
      <c r="D11" s="20">
        <f t="shared" si="5"/>
        <v>0.2477503062</v>
      </c>
      <c r="E11" s="21">
        <f t="shared" si="5"/>
        <v>0.2521986653</v>
      </c>
      <c r="F11" s="22">
        <f t="shared" si="3"/>
        <v>2.476400401</v>
      </c>
    </row>
  </sheetData>
  <drawing r:id="rId1"/>
</worksheet>
</file>