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rcents" sheetId="1" r:id="rId5"/>
    <sheet state="visible" name="No Info" sheetId="2" r:id="rId6"/>
    <sheet state="visible" name="Pairs" sheetId="3" r:id="rId7"/>
    <sheet state="visible" name="Ryanmen" sheetId="4" r:id="rId8"/>
    <sheet state="visible" name="Kanchan" sheetId="5" r:id="rId9"/>
    <sheet state="visible" name="Suji" sheetId="6" r:id="rId10"/>
    <sheet state="visible" name="AYK" sheetId="7" r:id="rId11"/>
    <sheet state="visible" name="Lookup" sheetId="8" r:id="rId12"/>
    <sheet state="visible" name="Data" sheetId="9" r:id="rId13"/>
  </sheets>
  <definedNames/>
  <calcPr/>
</workbook>
</file>

<file path=xl/sharedStrings.xml><?xml version="1.0" encoding="utf-8"?>
<sst xmlns="http://schemas.openxmlformats.org/spreadsheetml/2006/main" count="489" uniqueCount="112">
  <si>
    <t>Prev</t>
  </si>
  <si>
    <t>Ryanmen</t>
  </si>
  <si>
    <t>Non-Ryanmen Wait</t>
  </si>
  <si>
    <t>Total</t>
  </si>
  <si>
    <t>-&gt;</t>
  </si>
  <si>
    <t>Waiting On Ryanmen In Same Suit</t>
  </si>
  <si>
    <t>In</t>
  </si>
  <si>
    <t>1 Type</t>
  </si>
  <si>
    <t>3+</t>
  </si>
  <si>
    <t>Non</t>
  </si>
  <si>
    <t>Riichi</t>
  </si>
  <si>
    <t>Other Suit</t>
  </si>
  <si>
    <t>Same Suit</t>
  </si>
  <si>
    <t>Diff Suit</t>
  </si>
  <si>
    <t>Types</t>
  </si>
  <si>
    <t>None-&gt;1</t>
  </si>
  <si>
    <t>1-&gt;1</t>
  </si>
  <si>
    <t>2-&gt;1</t>
  </si>
  <si>
    <t>3-&gt;1</t>
  </si>
  <si>
    <t>4-&gt;1</t>
  </si>
  <si>
    <t>5-&gt;1</t>
  </si>
  <si>
    <t>6-&gt;1</t>
  </si>
  <si>
    <t>7-&gt;1</t>
  </si>
  <si>
    <t>8-&gt;1</t>
  </si>
  <si>
    <t>9-&gt;1</t>
  </si>
  <si>
    <t>None-&gt;2</t>
  </si>
  <si>
    <t>1-&gt;2</t>
  </si>
  <si>
    <t>2-&gt;2</t>
  </si>
  <si>
    <t>3-&gt;2</t>
  </si>
  <si>
    <t>4-&gt;2</t>
  </si>
  <si>
    <t>5-&gt;2</t>
  </si>
  <si>
    <t>6-&gt;2</t>
  </si>
  <si>
    <t>7-&gt;2</t>
  </si>
  <si>
    <t>8-&gt;2</t>
  </si>
  <si>
    <t>9-&gt;2</t>
  </si>
  <si>
    <t>None-&gt;3</t>
  </si>
  <si>
    <t>1-&gt;3</t>
  </si>
  <si>
    <t>2-&gt;3</t>
  </si>
  <si>
    <t>3-&gt;3</t>
  </si>
  <si>
    <t>4-&gt;3</t>
  </si>
  <si>
    <t>5-&gt;3</t>
  </si>
  <si>
    <t>6-&gt;3</t>
  </si>
  <si>
    <t>7-&gt;3</t>
  </si>
  <si>
    <t>8-&gt;3</t>
  </si>
  <si>
    <t>9-&gt;3</t>
  </si>
  <si>
    <t>None-&gt;4</t>
  </si>
  <si>
    <t>1-&gt;4</t>
  </si>
  <si>
    <t>2-&gt;4</t>
  </si>
  <si>
    <t>3-&gt;4</t>
  </si>
  <si>
    <t>4-&gt;4</t>
  </si>
  <si>
    <t>5-&gt;4</t>
  </si>
  <si>
    <t>6-&gt;4</t>
  </si>
  <si>
    <t>7-&gt;4</t>
  </si>
  <si>
    <t>8-&gt;4</t>
  </si>
  <si>
    <t>9-&gt;4</t>
  </si>
  <si>
    <t>None-&gt;5</t>
  </si>
  <si>
    <t>1-&gt;5</t>
  </si>
  <si>
    <t>2-&gt;5</t>
  </si>
  <si>
    <t>3-&gt;5</t>
  </si>
  <si>
    <t>4-&gt;5</t>
  </si>
  <si>
    <t>5-&gt;5</t>
  </si>
  <si>
    <t>6-&gt;5</t>
  </si>
  <si>
    <t>7-&gt;5</t>
  </si>
  <si>
    <t>8-&gt;5</t>
  </si>
  <si>
    <t>9-&gt;5</t>
  </si>
  <si>
    <t>None-&gt;6</t>
  </si>
  <si>
    <t>1-&gt;6</t>
  </si>
  <si>
    <t>2-&gt;6</t>
  </si>
  <si>
    <t>3-&gt;6</t>
  </si>
  <si>
    <t>4-&gt;6</t>
  </si>
  <si>
    <t>5-&gt;6</t>
  </si>
  <si>
    <t>6-&gt;6</t>
  </si>
  <si>
    <t>7-&gt;6</t>
  </si>
  <si>
    <t>8-&gt;6</t>
  </si>
  <si>
    <t>9-&gt;6</t>
  </si>
  <si>
    <t>None-&gt;7</t>
  </si>
  <si>
    <t>1-&gt;7</t>
  </si>
  <si>
    <t>2-&gt;7</t>
  </si>
  <si>
    <t>3-&gt;7</t>
  </si>
  <si>
    <t>4-&gt;7</t>
  </si>
  <si>
    <t>5-&gt;7</t>
  </si>
  <si>
    <t>6-&gt;7</t>
  </si>
  <si>
    <t>7-&gt;7</t>
  </si>
  <si>
    <t>8-&gt;7</t>
  </si>
  <si>
    <t>9-&gt;7</t>
  </si>
  <si>
    <t>None-&gt;8</t>
  </si>
  <si>
    <t>1-&gt;8</t>
  </si>
  <si>
    <t>2-&gt;8</t>
  </si>
  <si>
    <t>3-&gt;8</t>
  </si>
  <si>
    <t>4-&gt;8</t>
  </si>
  <si>
    <t>5-&gt;8</t>
  </si>
  <si>
    <t>6-&gt;8</t>
  </si>
  <si>
    <t>7-&gt;8</t>
  </si>
  <si>
    <t>8-&gt;8</t>
  </si>
  <si>
    <t>9-&gt;8</t>
  </si>
  <si>
    <t>None-&gt;9</t>
  </si>
  <si>
    <t>1-&gt;9</t>
  </si>
  <si>
    <t>2-&gt;9</t>
  </si>
  <si>
    <t>3-&gt;9</t>
  </si>
  <si>
    <t>4-&gt;9</t>
  </si>
  <si>
    <t>5-&gt;9</t>
  </si>
  <si>
    <t>6-&gt;9</t>
  </si>
  <si>
    <t>7-&gt;9</t>
  </si>
  <si>
    <t>8-&gt;9</t>
  </si>
  <si>
    <t>9-&gt;9</t>
  </si>
  <si>
    <t>pathofhouou.blogspot.com</t>
  </si>
  <si>
    <t>2 Types</t>
  </si>
  <si>
    <t>3+ Types</t>
  </si>
  <si>
    <t>Non-Ryanmen</t>
  </si>
  <si>
    <t>Pattern</t>
  </si>
  <si>
    <t>1 Type Same Suit</t>
  </si>
  <si>
    <t>1 Type Different Suit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</si>
</sst>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-d"/>
  </numFmts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</fonts>
  <fills count="3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</fills>
  <borders count="23">
    <border/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1" fillId="0" fontId="2" numFmtId="0" xfId="0" applyBorder="1" applyFont="1"/>
    <xf borderId="2" fillId="0" fontId="2" numFmtId="0" xfId="0" applyBorder="1" applyFont="1"/>
    <xf borderId="1" fillId="0" fontId="1" numFmtId="0" xfId="0" applyAlignment="1" applyBorder="1" applyFont="1">
      <alignment horizontal="center" readingOrder="0"/>
    </xf>
    <xf borderId="2" fillId="0" fontId="3" numFmtId="0" xfId="0" applyBorder="1" applyFont="1"/>
    <xf borderId="3" fillId="0" fontId="1" numFmtId="0" xfId="0" applyAlignment="1" applyBorder="1" applyFont="1">
      <alignment horizontal="center" readingOrder="0"/>
    </xf>
    <xf borderId="2" fillId="0" fontId="1" numFmtId="0" xfId="0" applyAlignment="1" applyBorder="1" applyFont="1">
      <alignment horizontal="center" readingOrder="0"/>
    </xf>
    <xf borderId="4" fillId="0" fontId="1" numFmtId="0" xfId="0" applyAlignment="1" applyBorder="1" applyFont="1">
      <alignment horizontal="center" readingOrder="0"/>
    </xf>
    <xf borderId="5" fillId="0" fontId="1" numFmtId="0" xfId="0" applyAlignment="1" applyBorder="1" applyFont="1">
      <alignment horizontal="center" readingOrder="0"/>
    </xf>
    <xf borderId="6" fillId="0" fontId="1" numFmtId="164" xfId="0" applyAlignment="1" applyBorder="1" applyFont="1" applyNumberFormat="1">
      <alignment horizontal="center" readingOrder="0"/>
    </xf>
    <xf borderId="5" fillId="0" fontId="1" numFmtId="164" xfId="0" applyAlignment="1" applyBorder="1" applyFont="1" applyNumberFormat="1">
      <alignment horizontal="center" readingOrder="0"/>
    </xf>
    <xf borderId="7" fillId="0" fontId="1" numFmtId="164" xfId="0" applyAlignment="1" applyBorder="1" applyFont="1" applyNumberFormat="1">
      <alignment horizontal="center" readingOrder="0"/>
    </xf>
    <xf borderId="8" fillId="0" fontId="1" numFmtId="0" xfId="0" applyAlignment="1" applyBorder="1" applyFont="1">
      <alignment horizontal="center" readingOrder="0"/>
    </xf>
    <xf borderId="0" fillId="0" fontId="2" numFmtId="0" xfId="0" applyAlignment="1" applyFont="1">
      <alignment readingOrder="0"/>
    </xf>
    <xf borderId="1" fillId="0" fontId="2" numFmtId="10" xfId="0" applyAlignment="1" applyBorder="1" applyFont="1" applyNumberFormat="1">
      <alignment horizontal="center" readingOrder="0"/>
    </xf>
    <xf borderId="0" fillId="0" fontId="2" numFmtId="10" xfId="0" applyAlignment="1" applyFont="1" applyNumberFormat="1">
      <alignment horizontal="center" readingOrder="0"/>
    </xf>
    <xf borderId="2" fillId="0" fontId="2" numFmtId="10" xfId="0" applyAlignment="1" applyBorder="1" applyFont="1" applyNumberFormat="1">
      <alignment horizontal="center" readingOrder="0"/>
    </xf>
    <xf borderId="4" fillId="0" fontId="2" numFmtId="10" xfId="0" applyAlignment="1" applyBorder="1" applyFont="1" applyNumberFormat="1">
      <alignment horizontal="center" readingOrder="0"/>
    </xf>
    <xf borderId="2" fillId="0" fontId="2" numFmtId="10" xfId="0" applyAlignment="1" applyBorder="1" applyFont="1" applyNumberFormat="1">
      <alignment horizontal="left"/>
    </xf>
    <xf borderId="9" fillId="0" fontId="2" numFmtId="0" xfId="0" applyAlignment="1" applyBorder="1" applyFont="1">
      <alignment readingOrder="0"/>
    </xf>
    <xf borderId="10" fillId="0" fontId="2" numFmtId="10" xfId="0" applyAlignment="1" applyBorder="1" applyFont="1" applyNumberFormat="1">
      <alignment horizontal="center" readingOrder="0"/>
    </xf>
    <xf borderId="9" fillId="0" fontId="2" numFmtId="10" xfId="0" applyAlignment="1" applyBorder="1" applyFont="1" applyNumberFormat="1">
      <alignment horizontal="center" readingOrder="0"/>
    </xf>
    <xf borderId="11" fillId="0" fontId="2" numFmtId="10" xfId="0" applyAlignment="1" applyBorder="1" applyFont="1" applyNumberFormat="1">
      <alignment horizontal="center" readingOrder="0"/>
    </xf>
    <xf borderId="12" fillId="0" fontId="2" numFmtId="10" xfId="0" applyAlignment="1" applyBorder="1" applyFont="1" applyNumberFormat="1">
      <alignment horizontal="center" readingOrder="0"/>
    </xf>
    <xf borderId="11" fillId="0" fontId="2" numFmtId="10" xfId="0" applyAlignment="1" applyBorder="1" applyFont="1" applyNumberFormat="1">
      <alignment horizontal="left"/>
    </xf>
    <xf borderId="13" fillId="0" fontId="2" numFmtId="0" xfId="0" applyAlignment="1" applyBorder="1" applyFont="1">
      <alignment readingOrder="0"/>
    </xf>
    <xf borderId="14" fillId="0" fontId="2" numFmtId="10" xfId="0" applyAlignment="1" applyBorder="1" applyFont="1" applyNumberFormat="1">
      <alignment horizontal="center" readingOrder="0"/>
    </xf>
    <xf borderId="13" fillId="0" fontId="2" numFmtId="10" xfId="0" applyAlignment="1" applyBorder="1" applyFont="1" applyNumberFormat="1">
      <alignment horizontal="center" readingOrder="0"/>
    </xf>
    <xf borderId="15" fillId="0" fontId="2" numFmtId="10" xfId="0" applyAlignment="1" applyBorder="1" applyFont="1" applyNumberFormat="1">
      <alignment horizontal="center" readingOrder="0"/>
    </xf>
    <xf borderId="16" fillId="0" fontId="2" numFmtId="10" xfId="0" applyAlignment="1" applyBorder="1" applyFont="1" applyNumberFormat="1">
      <alignment horizontal="center" readingOrder="0"/>
    </xf>
    <xf borderId="15" fillId="0" fontId="2" numFmtId="10" xfId="0" applyAlignment="1" applyBorder="1" applyFont="1" applyNumberFormat="1">
      <alignment horizontal="left"/>
    </xf>
    <xf borderId="0" fillId="2" fontId="2" numFmtId="0" xfId="0" applyAlignment="1" applyFill="1" applyFont="1">
      <alignment readingOrder="0"/>
    </xf>
    <xf borderId="1" fillId="2" fontId="2" numFmtId="10" xfId="0" applyAlignment="1" applyBorder="1" applyFont="1" applyNumberFormat="1">
      <alignment horizontal="center" readingOrder="0"/>
    </xf>
    <xf borderId="0" fillId="2" fontId="2" numFmtId="10" xfId="0" applyAlignment="1" applyFont="1" applyNumberFormat="1">
      <alignment horizontal="center" readingOrder="0"/>
    </xf>
    <xf borderId="2" fillId="2" fontId="2" numFmtId="10" xfId="0" applyAlignment="1" applyBorder="1" applyFont="1" applyNumberFormat="1">
      <alignment horizontal="center" readingOrder="0"/>
    </xf>
    <xf borderId="4" fillId="2" fontId="2" numFmtId="10" xfId="0" applyAlignment="1" applyBorder="1" applyFont="1" applyNumberFormat="1">
      <alignment horizontal="center" readingOrder="0"/>
    </xf>
    <xf borderId="11" fillId="2" fontId="2" numFmtId="10" xfId="0" applyAlignment="1" applyBorder="1" applyFont="1" applyNumberFormat="1">
      <alignment horizontal="left"/>
    </xf>
    <xf borderId="1" fillId="0" fontId="2" numFmtId="0" xfId="0" applyAlignment="1" applyBorder="1" applyFont="1">
      <alignment horizontal="center" readingOrder="0"/>
    </xf>
    <xf borderId="1" fillId="0" fontId="1" numFmtId="164" xfId="0" applyAlignment="1" applyBorder="1" applyFont="1" applyNumberForma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2" fillId="0" fontId="1" numFmtId="164" xfId="0" applyAlignment="1" applyBorder="1" applyFont="1" applyNumberFormat="1">
      <alignment horizontal="center" readingOrder="0"/>
    </xf>
    <xf borderId="17" fillId="0" fontId="2" numFmtId="0" xfId="0" applyAlignment="1" applyBorder="1" applyFont="1">
      <alignment readingOrder="0"/>
    </xf>
    <xf borderId="18" fillId="0" fontId="2" numFmtId="9" xfId="0" applyAlignment="1" applyBorder="1" applyFont="1" applyNumberFormat="1">
      <alignment horizontal="center" readingOrder="0"/>
    </xf>
    <xf borderId="17" fillId="0" fontId="2" numFmtId="9" xfId="0" applyAlignment="1" applyBorder="1" applyFont="1" applyNumberFormat="1">
      <alignment horizontal="center" readingOrder="0"/>
    </xf>
    <xf borderId="19" fillId="0" fontId="2" numFmtId="9" xfId="0" applyAlignment="1" applyBorder="1" applyFont="1" applyNumberFormat="1">
      <alignment horizontal="center" readingOrder="0"/>
    </xf>
    <xf borderId="19" fillId="0" fontId="2" numFmtId="9" xfId="0" applyAlignment="1" applyBorder="1" applyFont="1" applyNumberFormat="1">
      <alignment horizontal="left" readingOrder="0"/>
    </xf>
    <xf borderId="1" fillId="0" fontId="2" numFmtId="9" xfId="0" applyAlignment="1" applyBorder="1" applyFont="1" applyNumberFormat="1">
      <alignment horizontal="center" readingOrder="0"/>
    </xf>
    <xf borderId="0" fillId="0" fontId="2" numFmtId="9" xfId="0" applyAlignment="1" applyFont="1" applyNumberFormat="1">
      <alignment horizontal="center" readingOrder="0"/>
    </xf>
    <xf borderId="2" fillId="0" fontId="2" numFmtId="9" xfId="0" applyAlignment="1" applyBorder="1" applyFont="1" applyNumberFormat="1">
      <alignment horizontal="center" readingOrder="0"/>
    </xf>
    <xf borderId="2" fillId="0" fontId="2" numFmtId="9" xfId="0" applyAlignment="1" applyBorder="1" applyFont="1" applyNumberFormat="1">
      <alignment horizontal="left" readingOrder="0"/>
    </xf>
    <xf borderId="5" fillId="0" fontId="2" numFmtId="0" xfId="0" applyAlignment="1" applyBorder="1" applyFont="1">
      <alignment readingOrder="0"/>
    </xf>
    <xf borderId="6" fillId="0" fontId="2" numFmtId="9" xfId="0" applyAlignment="1" applyBorder="1" applyFont="1" applyNumberFormat="1">
      <alignment horizontal="center" readingOrder="0"/>
    </xf>
    <xf borderId="5" fillId="0" fontId="2" numFmtId="9" xfId="0" applyAlignment="1" applyBorder="1" applyFont="1" applyNumberFormat="1">
      <alignment horizontal="center" readingOrder="0"/>
    </xf>
    <xf borderId="7" fillId="0" fontId="2" numFmtId="9" xfId="0" applyAlignment="1" applyBorder="1" applyFont="1" applyNumberFormat="1">
      <alignment horizontal="center" readingOrder="0"/>
    </xf>
    <xf borderId="7" fillId="0" fontId="2" numFmtId="9" xfId="0" applyAlignment="1" applyBorder="1" applyFont="1" applyNumberFormat="1">
      <alignment horizontal="left" readingOrder="0"/>
    </xf>
    <xf borderId="17" fillId="2" fontId="2" numFmtId="10" xfId="0" applyAlignment="1" applyBorder="1" applyFont="1" applyNumberFormat="1">
      <alignment horizontal="center" readingOrder="0"/>
    </xf>
    <xf borderId="2" fillId="2" fontId="2" numFmtId="10" xfId="0" applyAlignment="1" applyBorder="1" applyFont="1" applyNumberFormat="1">
      <alignment horizontal="left"/>
    </xf>
    <xf borderId="18" fillId="0" fontId="2" numFmtId="0" xfId="0" applyAlignment="1" applyBorder="1" applyFont="1">
      <alignment horizontal="right" readingOrder="0"/>
    </xf>
    <xf borderId="1" fillId="0" fontId="2" numFmtId="0" xfId="0" applyAlignment="1" applyBorder="1" applyFont="1">
      <alignment horizontal="right" readingOrder="0"/>
    </xf>
    <xf borderId="6" fillId="0" fontId="2" numFmtId="0" xfId="0" applyAlignment="1" applyBorder="1" applyFont="1">
      <alignment horizontal="right" readingOrder="0"/>
    </xf>
    <xf borderId="0" fillId="0" fontId="2" numFmtId="0" xfId="0" applyAlignment="1" applyFont="1">
      <alignment horizontal="right" readingOrder="0"/>
    </xf>
    <xf borderId="4" fillId="0" fontId="2" numFmtId="9" xfId="0" applyAlignment="1" applyBorder="1" applyFont="1" applyNumberFormat="1">
      <alignment horizontal="center" readingOrder="0"/>
    </xf>
    <xf borderId="3" fillId="0" fontId="2" numFmtId="9" xfId="0" applyAlignment="1" applyBorder="1" applyFont="1" applyNumberFormat="1">
      <alignment horizontal="left"/>
    </xf>
    <xf borderId="4" fillId="0" fontId="2" numFmtId="9" xfId="0" applyAlignment="1" applyBorder="1" applyFont="1" applyNumberFormat="1">
      <alignment horizontal="left"/>
    </xf>
    <xf borderId="3" fillId="0" fontId="2" numFmtId="9" xfId="0" applyAlignment="1" applyBorder="1" applyFont="1" applyNumberFormat="1">
      <alignment horizontal="center" readingOrder="0"/>
    </xf>
    <xf borderId="8" fillId="0" fontId="2" numFmtId="9" xfId="0" applyAlignment="1" applyBorder="1" applyFont="1" applyNumberFormat="1">
      <alignment horizontal="center" readingOrder="0"/>
    </xf>
    <xf borderId="8" fillId="0" fontId="2" numFmtId="9" xfId="0" applyAlignment="1" applyBorder="1" applyFont="1" applyNumberFormat="1">
      <alignment horizontal="left"/>
    </xf>
    <xf borderId="20" fillId="2" fontId="2" numFmtId="0" xfId="0" applyAlignment="1" applyBorder="1" applyFont="1">
      <alignment readingOrder="0"/>
    </xf>
    <xf borderId="6" fillId="2" fontId="2" numFmtId="10" xfId="0" applyAlignment="1" applyBorder="1" applyFont="1" applyNumberFormat="1">
      <alignment horizontal="center" readingOrder="0"/>
    </xf>
    <xf borderId="5" fillId="2" fontId="2" numFmtId="10" xfId="0" applyAlignment="1" applyBorder="1" applyFont="1" applyNumberFormat="1">
      <alignment horizontal="center" readingOrder="0"/>
    </xf>
    <xf borderId="7" fillId="2" fontId="2" numFmtId="10" xfId="0" applyAlignment="1" applyBorder="1" applyFont="1" applyNumberFormat="1">
      <alignment horizontal="center" readingOrder="0"/>
    </xf>
    <xf borderId="20" fillId="2" fontId="2" numFmtId="10" xfId="0" applyAlignment="1" applyBorder="1" applyFont="1" applyNumberFormat="1">
      <alignment horizontal="center" readingOrder="0"/>
    </xf>
    <xf borderId="21" fillId="2" fontId="2" numFmtId="10" xfId="0" applyAlignment="1" applyBorder="1" applyFont="1" applyNumberFormat="1">
      <alignment horizontal="center" readingOrder="0"/>
    </xf>
    <xf borderId="22" fillId="2" fontId="2" numFmtId="10" xfId="0" applyAlignment="1" applyBorder="1" applyFont="1" applyNumberFormat="1">
      <alignment horizontal="center" readingOrder="0"/>
    </xf>
    <xf borderId="8" fillId="2" fontId="2" numFmtId="10" xfId="0" applyAlignment="1" applyBorder="1" applyFont="1" applyNumberFormat="1">
      <alignment horizontal="left"/>
    </xf>
    <xf borderId="17" fillId="0" fontId="2" numFmtId="0" xfId="0" applyAlignment="1" applyBorder="1" applyFont="1">
      <alignment horizontal="right" readingOrder="0"/>
    </xf>
    <xf borderId="5" fillId="0" fontId="2" numFmtId="0" xfId="0" applyAlignment="1" applyBorder="1" applyFont="1">
      <alignment horizontal="right" readingOrder="0"/>
    </xf>
    <xf borderId="17" fillId="2" fontId="2" numFmtId="0" xfId="0" applyAlignment="1" applyBorder="1" applyFont="1">
      <alignment readingOrder="0"/>
    </xf>
    <xf borderId="18" fillId="2" fontId="2" numFmtId="10" xfId="0" applyAlignment="1" applyBorder="1" applyFont="1" applyNumberFormat="1">
      <alignment horizontal="center" readingOrder="0"/>
    </xf>
    <xf borderId="19" fillId="2" fontId="2" numFmtId="10" xfId="0" applyAlignment="1" applyBorder="1" applyFont="1" applyNumberFormat="1">
      <alignment horizontal="center" readingOrder="0"/>
    </xf>
    <xf borderId="19" fillId="2" fontId="2" numFmtId="10" xfId="0" applyAlignment="1" applyBorder="1" applyFont="1" applyNumberFormat="1">
      <alignment horizontal="left"/>
    </xf>
    <xf borderId="6" fillId="0" fontId="1" numFmtId="0" xfId="0" applyAlignment="1" applyBorder="1" applyFont="1">
      <alignment horizontal="center" readingOrder="0"/>
    </xf>
    <xf borderId="7" fillId="0" fontId="1" numFmtId="0" xfId="0" applyAlignment="1" applyBorder="1" applyFont="1">
      <alignment horizontal="center" readingOrder="0"/>
    </xf>
    <xf borderId="3" fillId="0" fontId="2" numFmtId="0" xfId="0" applyBorder="1" applyFont="1"/>
    <xf borderId="0" fillId="0" fontId="2" numFmtId="164" xfId="0" applyAlignment="1" applyFont="1" applyNumberForma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D9D9D9"/>
          <bgColor rgb="FFD9D9D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7.13"/>
    <col customWidth="1" min="2" max="2" width="6.5"/>
    <col customWidth="1" min="3" max="6" width="5.63"/>
    <col customWidth="1" min="7" max="7" width="6.5"/>
    <col customWidth="1" min="8" max="8" width="9.0"/>
    <col customWidth="1" min="9" max="9" width="9.25"/>
    <col customWidth="1" min="10" max="10" width="7.25"/>
    <col customWidth="1" min="11" max="12" width="6.5"/>
    <col customWidth="1" min="13" max="13" width="8.5"/>
  </cols>
  <sheetData>
    <row r="1">
      <c r="A1" s="1" t="s">
        <v>0</v>
      </c>
      <c r="B1" s="2"/>
      <c r="G1" s="3"/>
      <c r="H1" s="1" t="s">
        <v>1</v>
      </c>
      <c r="I1" s="4" t="s">
        <v>2</v>
      </c>
      <c r="L1" s="5"/>
      <c r="M1" s="6" t="s">
        <v>3</v>
      </c>
    </row>
    <row r="2">
      <c r="A2" s="1" t="s">
        <v>4</v>
      </c>
      <c r="B2" s="4" t="s">
        <v>5</v>
      </c>
      <c r="G2" s="5"/>
      <c r="H2" s="1" t="s">
        <v>6</v>
      </c>
      <c r="I2" s="4" t="s">
        <v>7</v>
      </c>
      <c r="K2" s="1">
        <v>2.0</v>
      </c>
      <c r="L2" s="7" t="s">
        <v>8</v>
      </c>
      <c r="M2" s="8" t="s">
        <v>9</v>
      </c>
    </row>
    <row r="3">
      <c r="A3" s="9" t="s">
        <v>10</v>
      </c>
      <c r="B3" s="10">
        <v>43834.0</v>
      </c>
      <c r="C3" s="11">
        <v>43866.0</v>
      </c>
      <c r="D3" s="11">
        <v>43896.0</v>
      </c>
      <c r="E3" s="11">
        <v>43928.0</v>
      </c>
      <c r="F3" s="11">
        <v>43959.0</v>
      </c>
      <c r="G3" s="12">
        <v>43991.0</v>
      </c>
      <c r="H3" s="9" t="s">
        <v>11</v>
      </c>
      <c r="I3" s="13" t="s">
        <v>12</v>
      </c>
      <c r="J3" s="13" t="s">
        <v>13</v>
      </c>
      <c r="K3" s="13" t="s">
        <v>14</v>
      </c>
      <c r="L3" s="13" t="s">
        <v>14</v>
      </c>
      <c r="M3" s="13" t="s">
        <v>1</v>
      </c>
    </row>
    <row r="4">
      <c r="A4" s="14" t="s">
        <v>15</v>
      </c>
      <c r="B4" s="15">
        <f>Data!B83/SUM(Data!$B83:$L83)</f>
        <v>0.0005016364359</v>
      </c>
      <c r="C4" s="16">
        <f>Data!C83/SUM(Data!$B83:$L83)</f>
        <v>0.03754932248</v>
      </c>
      <c r="D4" s="16">
        <f>Data!D83/SUM(Data!$B83:$L83)</f>
        <v>0.0271801303</v>
      </c>
      <c r="E4" s="16">
        <f>Data!E83/SUM(Data!$B83:$L83)</f>
        <v>0.03050194231</v>
      </c>
      <c r="F4" s="16">
        <f>Data!F83/SUM(Data!$B83:$L83)</f>
        <v>0.03059982259</v>
      </c>
      <c r="G4" s="17">
        <f>Data!G83/SUM(Data!$B83:$L83)</f>
        <v>0.04326308384</v>
      </c>
      <c r="H4" s="16">
        <f>Data!H83/SUM(Data!$B83:$L83)</f>
        <v>0.3348484385</v>
      </c>
      <c r="I4" s="15">
        <f>Data!I83/SUM(Data!$B83:$L83)</f>
        <v>0.1241489004</v>
      </c>
      <c r="J4" s="15">
        <f>Data!J83/SUM(Data!$B83:$L83)</f>
        <v>0.1765882605</v>
      </c>
      <c r="K4" s="15">
        <f>Data!K83/SUM(Data!$B83:$L83)</f>
        <v>0.1129049032</v>
      </c>
      <c r="L4" s="18">
        <f>Data!L83/SUM(Data!$B83:$L83)</f>
        <v>0.08191355948</v>
      </c>
      <c r="M4" s="19">
        <f t="shared" ref="M4:M94" si="1">sum(I4:L4)</f>
        <v>0.4955556235</v>
      </c>
    </row>
    <row r="5">
      <c r="A5" s="14" t="s">
        <v>16</v>
      </c>
      <c r="B5" s="15">
        <f>Data!B2/SUM(Data!$B2:$L2)</f>
        <v>0.000468735352</v>
      </c>
      <c r="C5" s="16">
        <f>Data!C2/SUM(Data!$B2:$L2)</f>
        <v>0.03988937846</v>
      </c>
      <c r="D5" s="16">
        <f>Data!D2/SUM(Data!$B2:$L2)</f>
        <v>0.03433486454</v>
      </c>
      <c r="E5" s="16">
        <f>Data!E2/SUM(Data!$B2:$L2)</f>
        <v>0.03524889847</v>
      </c>
      <c r="F5" s="16">
        <f>Data!F2/SUM(Data!$B2:$L2)</f>
        <v>0.03316302616</v>
      </c>
      <c r="G5" s="17">
        <f>Data!G2/SUM(Data!$B2:$L2)</f>
        <v>0.03749882816</v>
      </c>
      <c r="H5" s="16">
        <f>Data!H2/SUM(Data!$B2:$L2)</f>
        <v>0.3940189369</v>
      </c>
      <c r="I5" s="15">
        <f>Data!I2/SUM(Data!$B2:$L2)</f>
        <v>0.08334114559</v>
      </c>
      <c r="J5" s="15">
        <f>Data!J2/SUM(Data!$B2:$L2)</f>
        <v>0.15712009</v>
      </c>
      <c r="K5" s="15">
        <f>Data!K2/SUM(Data!$B2:$L2)</f>
        <v>0.1094028312</v>
      </c>
      <c r="L5" s="18">
        <f>Data!L2/SUM(Data!$B2:$L2)</f>
        <v>0.07551326521</v>
      </c>
      <c r="M5" s="19">
        <f t="shared" si="1"/>
        <v>0.425377332</v>
      </c>
    </row>
    <row r="6">
      <c r="A6" s="14" t="s">
        <v>17</v>
      </c>
      <c r="B6" s="15">
        <f>Data!B11/SUM(Data!$B11:$L11)</f>
        <v>0.0007008936394</v>
      </c>
      <c r="C6" s="16">
        <f>Data!C11/SUM(Data!$B11:$L11)</f>
        <v>0.0006351848607</v>
      </c>
      <c r="D6" s="16">
        <f>Data!D11/SUM(Data!$B11:$L11)</f>
        <v>0.04284212371</v>
      </c>
      <c r="E6" s="16">
        <f>Data!E11/SUM(Data!$B11:$L11)</f>
        <v>0.04301734712</v>
      </c>
      <c r="F6" s="16">
        <f>Data!F11/SUM(Data!$B11:$L11)</f>
        <v>0.04236025933</v>
      </c>
      <c r="G6" s="17">
        <f>Data!G11/SUM(Data!$B11:$L11)</f>
        <v>0.04433152269</v>
      </c>
      <c r="H6" s="16">
        <f>Data!H11/SUM(Data!$B11:$L11)</f>
        <v>0.4146004906</v>
      </c>
      <c r="I6" s="15">
        <f>Data!I11/SUM(Data!$B11:$L11)</f>
        <v>0.06500788505</v>
      </c>
      <c r="J6" s="15">
        <f>Data!J11/SUM(Data!$B11:$L11)</f>
        <v>0.1800858595</v>
      </c>
      <c r="K6" s="15">
        <f>Data!K11/SUM(Data!$B11:$L11)</f>
        <v>0.08951725951</v>
      </c>
      <c r="L6" s="18">
        <f>Data!L11/SUM(Data!$B11:$L11)</f>
        <v>0.076901174</v>
      </c>
      <c r="M6" s="19">
        <f t="shared" si="1"/>
        <v>0.411512178</v>
      </c>
    </row>
    <row r="7">
      <c r="A7" s="14" t="s">
        <v>18</v>
      </c>
      <c r="B7" s="15">
        <f>Data!B20/SUM(Data!$B20:$L20)</f>
        <v>0.0005783062855</v>
      </c>
      <c r="C7" s="16">
        <f>Data!C20/SUM(Data!$B20:$L20)</f>
        <v>0.01919253985</v>
      </c>
      <c r="D7" s="16">
        <f>Data!D20/SUM(Data!$B20:$L20)</f>
        <v>0.0006144504283</v>
      </c>
      <c r="E7" s="16">
        <f>Data!E20/SUM(Data!$B20:$L20)</f>
        <v>0.06339682654</v>
      </c>
      <c r="F7" s="16">
        <f>Data!F20/SUM(Data!$B20:$L20)</f>
        <v>0.05558969169</v>
      </c>
      <c r="G7" s="17">
        <f>Data!G20/SUM(Data!$B20:$L20)</f>
        <v>0.05414392598</v>
      </c>
      <c r="H7" s="16">
        <f>Data!H20/SUM(Data!$B20:$L20)</f>
        <v>0.4252719847</v>
      </c>
      <c r="I7" s="15">
        <f>Data!I20/SUM(Data!$B20:$L20)</f>
        <v>0.0610836014</v>
      </c>
      <c r="J7" s="15">
        <f>Data!J20/SUM(Data!$B20:$L20)</f>
        <v>0.1727690028</v>
      </c>
      <c r="K7" s="15">
        <f>Data!K20/SUM(Data!$B20:$L20)</f>
        <v>0.07416778111</v>
      </c>
      <c r="L7" s="18">
        <f>Data!L20/SUM(Data!$B20:$L20)</f>
        <v>0.07319188925</v>
      </c>
      <c r="M7" s="19">
        <f t="shared" si="1"/>
        <v>0.3812122746</v>
      </c>
    </row>
    <row r="8">
      <c r="A8" s="14" t="s">
        <v>19</v>
      </c>
      <c r="B8" s="15">
        <f>Data!B29/SUM(Data!$B29:$L29)</f>
        <v>0.0001205182284</v>
      </c>
      <c r="C8" s="16">
        <f>Data!C29/SUM(Data!$B29:$L29)</f>
        <v>0.01717384754</v>
      </c>
      <c r="D8" s="16">
        <f>Data!D29/SUM(Data!$B29:$L29)</f>
        <v>0.02169328111</v>
      </c>
      <c r="E8" s="16">
        <f>Data!E29/SUM(Data!$B29:$L29)</f>
        <v>0.0008436275987</v>
      </c>
      <c r="F8" s="16">
        <f>Data!F29/SUM(Data!$B29:$L29)</f>
        <v>0.0560409762</v>
      </c>
      <c r="G8" s="17">
        <f>Data!G29/SUM(Data!$B29:$L29)</f>
        <v>0.0526664658</v>
      </c>
      <c r="H8" s="16">
        <f>Data!H29/SUM(Data!$B29:$L29)</f>
        <v>0.3813196746</v>
      </c>
      <c r="I8" s="15">
        <f>Data!I29/SUM(Data!$B29:$L29)</f>
        <v>0.09786080145</v>
      </c>
      <c r="J8" s="15">
        <f>Data!J29/SUM(Data!$B29:$L29)</f>
        <v>0.215305815</v>
      </c>
      <c r="K8" s="15">
        <f>Data!K29/SUM(Data!$B29:$L29)</f>
        <v>0.09183489003</v>
      </c>
      <c r="L8" s="18">
        <f>Data!L29/SUM(Data!$B29:$L29)</f>
        <v>0.06514010244</v>
      </c>
      <c r="M8" s="19">
        <f t="shared" si="1"/>
        <v>0.4701416089</v>
      </c>
    </row>
    <row r="9">
      <c r="A9" s="14" t="s">
        <v>20</v>
      </c>
      <c r="B9" s="15">
        <f>Data!B38/SUM(Data!$B38:$L38)</f>
        <v>0.0007072761029</v>
      </c>
      <c r="C9" s="16">
        <f>Data!C38/SUM(Data!$B38:$L38)</f>
        <v>0.0003536380515</v>
      </c>
      <c r="D9" s="16">
        <f>Data!D38/SUM(Data!$B38:$L38)</f>
        <v>0.01569268853</v>
      </c>
      <c r="E9" s="16">
        <f>Data!E38/SUM(Data!$B38:$L38)</f>
        <v>0.02179294492</v>
      </c>
      <c r="F9" s="16">
        <f>Data!F38/SUM(Data!$B38:$L38)</f>
        <v>0.0003536380515</v>
      </c>
      <c r="G9" s="17">
        <f>Data!G38/SUM(Data!$B38:$L38)</f>
        <v>0.06984351516</v>
      </c>
      <c r="H9" s="16">
        <f>Data!H38/SUM(Data!$B38:$L38)</f>
        <v>0.3797630625</v>
      </c>
      <c r="I9" s="15">
        <f>Data!I38/SUM(Data!$B38:$L38)</f>
        <v>0.1059588012</v>
      </c>
      <c r="J9" s="15">
        <f>Data!J38/SUM(Data!$B38:$L38)</f>
        <v>0.2090000884</v>
      </c>
      <c r="K9" s="15">
        <f>Data!K38/SUM(Data!$B38:$L38)</f>
        <v>0.1365484926</v>
      </c>
      <c r="L9" s="18">
        <f>Data!L38/SUM(Data!$B38:$L38)</f>
        <v>0.05998585448</v>
      </c>
      <c r="M9" s="19">
        <f t="shared" si="1"/>
        <v>0.5114932367</v>
      </c>
    </row>
    <row r="10">
      <c r="A10" s="14" t="s">
        <v>21</v>
      </c>
      <c r="B10" s="15">
        <f>Data!B47/SUM(Data!$B47:$L47)</f>
        <v>0.0008141881129</v>
      </c>
      <c r="C10" s="16">
        <f>Data!C47/SUM(Data!$B47:$L47)</f>
        <v>0.06584303869</v>
      </c>
      <c r="D10" s="16">
        <f>Data!D47/SUM(Data!$B47:$L47)</f>
        <v>0.0006725901802</v>
      </c>
      <c r="E10" s="16">
        <f>Data!E47/SUM(Data!$B47:$L47)</f>
        <v>0.02300966406</v>
      </c>
      <c r="F10" s="16">
        <f>Data!F47/SUM(Data!$B47:$L47)</f>
        <v>0.01854932918</v>
      </c>
      <c r="G10" s="17">
        <f>Data!G47/SUM(Data!$B47:$L47)</f>
        <v>0.0002831958653</v>
      </c>
      <c r="H10" s="16">
        <f>Data!H47/SUM(Data!$B47:$L47)</f>
        <v>0.3856773691</v>
      </c>
      <c r="I10" s="15">
        <f>Data!I47/SUM(Data!$B47:$L47)</f>
        <v>0.09235725158</v>
      </c>
      <c r="J10" s="15">
        <f>Data!J47/SUM(Data!$B47:$L47)</f>
        <v>0.2114057135</v>
      </c>
      <c r="K10" s="15">
        <f>Data!K47/SUM(Data!$B47:$L47)</f>
        <v>0.1327834614</v>
      </c>
      <c r="L10" s="18">
        <f>Data!L47/SUM(Data!$B47:$L47)</f>
        <v>0.06860419838</v>
      </c>
      <c r="M10" s="19">
        <f t="shared" si="1"/>
        <v>0.5051506248</v>
      </c>
    </row>
    <row r="11">
      <c r="A11" s="14" t="s">
        <v>22</v>
      </c>
      <c r="B11" s="15">
        <f>Data!B56/SUM(Data!$B56:$L56)</f>
        <v>0.0006333981812</v>
      </c>
      <c r="C11" s="16">
        <f>Data!C56/SUM(Data!$B56:$L56)</f>
        <v>0.05644030222</v>
      </c>
      <c r="D11" s="16">
        <f>Data!D56/SUM(Data!$B56:$L56)</f>
        <v>0.04865855314</v>
      </c>
      <c r="E11" s="16">
        <f>Data!E56/SUM(Data!$B56:$L56)</f>
        <v>0.0007691263629</v>
      </c>
      <c r="F11" s="16">
        <f>Data!F56/SUM(Data!$B56:$L56)</f>
        <v>0.01375378908</v>
      </c>
      <c r="G11" s="17">
        <f>Data!G56/SUM(Data!$B56:$L56)</f>
        <v>0.01800660544</v>
      </c>
      <c r="H11" s="16">
        <f>Data!H56/SUM(Data!$B56:$L56)</f>
        <v>0.4035198842</v>
      </c>
      <c r="I11" s="15">
        <f>Data!I56/SUM(Data!$B56:$L56)</f>
        <v>0.06804506176</v>
      </c>
      <c r="J11" s="15">
        <f>Data!J56/SUM(Data!$B56:$L56)</f>
        <v>0.2047685835</v>
      </c>
      <c r="K11" s="15">
        <f>Data!K56/SUM(Data!$B56:$L56)</f>
        <v>0.1133104104</v>
      </c>
      <c r="L11" s="18">
        <f>Data!L56/SUM(Data!$B56:$L56)</f>
        <v>0.07209428584</v>
      </c>
      <c r="M11" s="19">
        <f t="shared" si="1"/>
        <v>0.4582183414</v>
      </c>
    </row>
    <row r="12">
      <c r="A12" s="14" t="s">
        <v>23</v>
      </c>
      <c r="B12" s="15">
        <f>Data!B65/SUM(Data!$B65:$L65)</f>
        <v>0.0006403736769</v>
      </c>
      <c r="C12" s="16">
        <f>Data!C65/SUM(Data!$B65:$L65)</f>
        <v>0.04218932459</v>
      </c>
      <c r="D12" s="16">
        <f>Data!D65/SUM(Data!$B65:$L65)</f>
        <v>0.04005474567</v>
      </c>
      <c r="E12" s="16">
        <f>Data!E65/SUM(Data!$B65:$L65)</f>
        <v>0.04834193443</v>
      </c>
      <c r="F12" s="16">
        <f>Data!F65/SUM(Data!$B65:$L65)</f>
        <v>0.0007659371429</v>
      </c>
      <c r="G12" s="17">
        <f>Data!G65/SUM(Data!$B65:$L65)</f>
        <v>0.01254379026</v>
      </c>
      <c r="H12" s="16">
        <f>Data!H65/SUM(Data!$B65:$L65)</f>
        <v>0.402079331</v>
      </c>
      <c r="I12" s="15">
        <f>Data!I65/SUM(Data!$B65:$L65)</f>
        <v>0.07517484713</v>
      </c>
      <c r="J12" s="15">
        <f>Data!J65/SUM(Data!$B65:$L65)</f>
        <v>0.1981768185</v>
      </c>
      <c r="K12" s="15">
        <f>Data!K65/SUM(Data!$B65:$L65)</f>
        <v>0.1117012594</v>
      </c>
      <c r="L12" s="18">
        <f>Data!L65/SUM(Data!$B65:$L65)</f>
        <v>0.06833163823</v>
      </c>
      <c r="M12" s="19">
        <f t="shared" si="1"/>
        <v>0.4533845632</v>
      </c>
    </row>
    <row r="13">
      <c r="A13" s="14" t="s">
        <v>24</v>
      </c>
      <c r="B13" s="15">
        <f>Data!B74/SUM(Data!$B74:$L74)</f>
        <v>0.0008527636274</v>
      </c>
      <c r="C13" s="16">
        <f>Data!C74/SUM(Data!$B74:$L74)</f>
        <v>0.03896531347</v>
      </c>
      <c r="D13" s="16">
        <f>Data!D74/SUM(Data!$B74:$L74)</f>
        <v>0.03091642168</v>
      </c>
      <c r="E13" s="16">
        <f>Data!E74/SUM(Data!$B74:$L74)</f>
        <v>0.04206967228</v>
      </c>
      <c r="F13" s="16">
        <f>Data!F74/SUM(Data!$B74:$L74)</f>
        <v>0.03459676997</v>
      </c>
      <c r="G13" s="17">
        <f>Data!G74/SUM(Data!$B74:$L74)</f>
        <v>0.0007480382696</v>
      </c>
      <c r="H13" s="16">
        <f>Data!H74/SUM(Data!$B74:$L74)</f>
        <v>0.3919047298</v>
      </c>
      <c r="I13" s="15">
        <f>Data!I74/SUM(Data!$B74:$L74)</f>
        <v>0.08660039048</v>
      </c>
      <c r="J13" s="15">
        <f>Data!J74/SUM(Data!$B74:$L74)</f>
        <v>0.1841520612</v>
      </c>
      <c r="K13" s="15">
        <f>Data!K74/SUM(Data!$B74:$L74)</f>
        <v>0.1143750514</v>
      </c>
      <c r="L13" s="18">
        <f>Data!L74/SUM(Data!$B74:$L74)</f>
        <v>0.07481878773</v>
      </c>
      <c r="M13" s="19">
        <f t="shared" si="1"/>
        <v>0.4599462909</v>
      </c>
    </row>
    <row r="14">
      <c r="A14" s="20" t="s">
        <v>25</v>
      </c>
      <c r="B14" s="21">
        <f>Data!B84/SUM(Data!$B84:$L84)</f>
        <v>0.03879619249</v>
      </c>
      <c r="C14" s="22">
        <f>Data!C84/SUM(Data!$B84:$L84)</f>
        <v>0.0001406933544</v>
      </c>
      <c r="D14" s="22">
        <f>Data!D84/SUM(Data!$B84:$L84)</f>
        <v>0.03177471477</v>
      </c>
      <c r="E14" s="22">
        <f>Data!E84/SUM(Data!$B84:$L84)</f>
        <v>0.02964672778</v>
      </c>
      <c r="F14" s="22">
        <f>Data!F84/SUM(Data!$B84:$L84)</f>
        <v>0.03632526545</v>
      </c>
      <c r="G14" s="23">
        <f>Data!G84/SUM(Data!$B84:$L84)</f>
        <v>0.04274000308</v>
      </c>
      <c r="H14" s="22">
        <f>Data!H84/SUM(Data!$B84:$L84)</f>
        <v>0.3453406318</v>
      </c>
      <c r="I14" s="21">
        <f>Data!I84/SUM(Data!$B84:$L84)</f>
        <v>0.09320055398</v>
      </c>
      <c r="J14" s="21">
        <f>Data!J84/SUM(Data!$B84:$L84)</f>
        <v>0.1830728308</v>
      </c>
      <c r="K14" s="21">
        <f>Data!K84/SUM(Data!$B84:$L84)</f>
        <v>0.1125151135</v>
      </c>
      <c r="L14" s="24">
        <f>Data!L84/SUM(Data!$B84:$L84)</f>
        <v>0.08644727297</v>
      </c>
      <c r="M14" s="25">
        <f t="shared" si="1"/>
        <v>0.4752357713</v>
      </c>
    </row>
    <row r="15">
      <c r="A15" s="14" t="s">
        <v>26</v>
      </c>
      <c r="B15" s="15">
        <f>Data!B3/SUM(Data!$B3:$L3)</f>
        <v>0.001360672777</v>
      </c>
      <c r="C15" s="16">
        <f>Data!C3/SUM(Data!$B3:$L3)</f>
        <v>0.0003874137768</v>
      </c>
      <c r="D15" s="16">
        <f>Data!D3/SUM(Data!$B3:$L3)</f>
        <v>0.04814324861</v>
      </c>
      <c r="E15" s="16">
        <f>Data!E3/SUM(Data!$B3:$L3)</f>
        <v>0.02714731173</v>
      </c>
      <c r="F15" s="16">
        <f>Data!F3/SUM(Data!$B3:$L3)</f>
        <v>0.04210526316</v>
      </c>
      <c r="G15" s="17">
        <f>Data!G3/SUM(Data!$B3:$L3)</f>
        <v>0.03036001134</v>
      </c>
      <c r="H15" s="16">
        <f>Data!H3/SUM(Data!$B3:$L3)</f>
        <v>0.3703108759</v>
      </c>
      <c r="I15" s="15">
        <f>Data!I3/SUM(Data!$B3:$L3)</f>
        <v>0.09683454597</v>
      </c>
      <c r="J15" s="15">
        <f>Data!J3/SUM(Data!$B3:$L3)</f>
        <v>0.1808749882</v>
      </c>
      <c r="K15" s="15">
        <f>Data!K3/SUM(Data!$B3:$L3)</f>
        <v>0.1097042427</v>
      </c>
      <c r="L15" s="18">
        <f>Data!L3/SUM(Data!$B3:$L3)</f>
        <v>0.09277142587</v>
      </c>
      <c r="M15" s="19">
        <f t="shared" si="1"/>
        <v>0.4801852027</v>
      </c>
    </row>
    <row r="16">
      <c r="A16" s="14" t="s">
        <v>27</v>
      </c>
      <c r="B16" s="15">
        <f>Data!B12/SUM(Data!$B12:$L12)</f>
        <v>0.005495723086</v>
      </c>
      <c r="C16" s="16">
        <f>Data!C12/SUM(Data!$B12:$L12)</f>
        <v>0.0002216017374</v>
      </c>
      <c r="D16" s="16">
        <f>Data!D12/SUM(Data!$B12:$L12)</f>
        <v>0.04081904002</v>
      </c>
      <c r="E16" s="16">
        <f>Data!E12/SUM(Data!$B12:$L12)</f>
        <v>0.03443690999</v>
      </c>
      <c r="F16" s="16">
        <f>Data!F12/SUM(Data!$B12:$L12)</f>
        <v>0.03660860701</v>
      </c>
      <c r="G16" s="17">
        <f>Data!G12/SUM(Data!$B12:$L12)</f>
        <v>0.04299073705</v>
      </c>
      <c r="H16" s="16">
        <f>Data!H12/SUM(Data!$B12:$L12)</f>
        <v>0.397065993</v>
      </c>
      <c r="I16" s="15">
        <f>Data!I12/SUM(Data!$B12:$L12)</f>
        <v>0.07388201924</v>
      </c>
      <c r="J16" s="15">
        <f>Data!J12/SUM(Data!$B12:$L12)</f>
        <v>0.1673979524</v>
      </c>
      <c r="K16" s="15">
        <f>Data!K12/SUM(Data!$B12:$L12)</f>
        <v>0.1286619687</v>
      </c>
      <c r="L16" s="18">
        <f>Data!L12/SUM(Data!$B12:$L12)</f>
        <v>0.07241944777</v>
      </c>
      <c r="M16" s="19">
        <f t="shared" si="1"/>
        <v>0.4423613881</v>
      </c>
    </row>
    <row r="17">
      <c r="A17" s="14" t="s">
        <v>28</v>
      </c>
      <c r="B17" s="15">
        <f>Data!B21/SUM(Data!$B21:$L21)</f>
        <v>0.05415729161</v>
      </c>
      <c r="C17" s="16">
        <f>Data!C21/SUM(Data!$B21:$L21)</f>
        <v>0.0005755847418</v>
      </c>
      <c r="D17" s="16">
        <f>Data!D21/SUM(Data!$B21:$L21)</f>
        <v>0.0008372141698</v>
      </c>
      <c r="E17" s="16">
        <f>Data!E21/SUM(Data!$B21:$L21)</f>
        <v>0.05007587253</v>
      </c>
      <c r="F17" s="16">
        <f>Data!F21/SUM(Data!$B21:$L21)</f>
        <v>0.0469363194</v>
      </c>
      <c r="G17" s="17">
        <f>Data!G21/SUM(Data!$B21:$L21)</f>
        <v>0.0509130867</v>
      </c>
      <c r="H17" s="16">
        <f>Data!H21/SUM(Data!$B21:$L21)</f>
        <v>0.3910836691</v>
      </c>
      <c r="I17" s="15">
        <f>Data!I21/SUM(Data!$B21:$L21)</f>
        <v>0.04918633248</v>
      </c>
      <c r="J17" s="15">
        <f>Data!J21/SUM(Data!$B21:$L21)</f>
        <v>0.2056407305</v>
      </c>
      <c r="K17" s="15">
        <f>Data!K21/SUM(Data!$B21:$L21)</f>
        <v>0.06634922296</v>
      </c>
      <c r="L17" s="18">
        <f>Data!L21/SUM(Data!$B21:$L21)</f>
        <v>0.08424467584</v>
      </c>
      <c r="M17" s="19">
        <f t="shared" si="1"/>
        <v>0.4054209617</v>
      </c>
    </row>
    <row r="18">
      <c r="A18" s="14" t="s">
        <v>29</v>
      </c>
      <c r="B18" s="15">
        <f>Data!B30/SUM(Data!$B30:$L30)</f>
        <v>0.0008995887594</v>
      </c>
      <c r="C18" s="16">
        <f>Data!C30/SUM(Data!$B30:$L30)</f>
        <v>0.0002141877999</v>
      </c>
      <c r="D18" s="16">
        <f>Data!D30/SUM(Data!$B30:$L30)</f>
        <v>0.02210418095</v>
      </c>
      <c r="E18" s="16">
        <f>Data!E30/SUM(Data!$B30:$L30)</f>
        <v>0.0001713502399</v>
      </c>
      <c r="F18" s="16">
        <f>Data!F30/SUM(Data!$B30:$L30)</f>
        <v>0.06939684716</v>
      </c>
      <c r="G18" s="17">
        <f>Data!G30/SUM(Data!$B30:$L30)</f>
        <v>0.05675976696</v>
      </c>
      <c r="H18" s="16">
        <f>Data!H30/SUM(Data!$B30:$L30)</f>
        <v>0.3677604524</v>
      </c>
      <c r="I18" s="15">
        <f>Data!I30/SUM(Data!$B30:$L30)</f>
        <v>0.09227210418</v>
      </c>
      <c r="J18" s="15">
        <f>Data!J30/SUM(Data!$B30:$L30)</f>
        <v>0.2033070596</v>
      </c>
      <c r="K18" s="15">
        <f>Data!K30/SUM(Data!$B30:$L30)</f>
        <v>0.1176747772</v>
      </c>
      <c r="L18" s="18">
        <f>Data!L30/SUM(Data!$B30:$L30)</f>
        <v>0.06943968472</v>
      </c>
      <c r="M18" s="19">
        <f t="shared" si="1"/>
        <v>0.4826936258</v>
      </c>
    </row>
    <row r="19">
      <c r="A19" s="14" t="s">
        <v>30</v>
      </c>
      <c r="B19" s="15">
        <f>Data!B39/SUM(Data!$B39:$L39)</f>
        <v>0.07908995952</v>
      </c>
      <c r="C19" s="16">
        <f>Data!C39/SUM(Data!$B39:$L39)</f>
        <v>0.00009792401097</v>
      </c>
      <c r="D19" s="16">
        <f>Data!D39/SUM(Data!$B39:$L39)</f>
        <v>0.01331766549</v>
      </c>
      <c r="E19" s="16">
        <f>Data!E39/SUM(Data!$B39:$L39)</f>
        <v>0.01432954694</v>
      </c>
      <c r="F19" s="16">
        <f>Data!F39/SUM(Data!$B39:$L39)</f>
        <v>0.0003590547069</v>
      </c>
      <c r="G19" s="17">
        <f>Data!G39/SUM(Data!$B39:$L39)</f>
        <v>0.06802454629</v>
      </c>
      <c r="H19" s="16">
        <f>Data!H39/SUM(Data!$B39:$L39)</f>
        <v>0.3798145972</v>
      </c>
      <c r="I19" s="15">
        <f>Data!I39/SUM(Data!$B39:$L39)</f>
        <v>0.06763285024</v>
      </c>
      <c r="J19" s="15">
        <f>Data!J39/SUM(Data!$B39:$L39)</f>
        <v>0.1916699308</v>
      </c>
      <c r="K19" s="15">
        <f>Data!K39/SUM(Data!$B39:$L39)</f>
        <v>0.1154524089</v>
      </c>
      <c r="L19" s="18">
        <f>Data!L39/SUM(Data!$B39:$L39)</f>
        <v>0.07021151586</v>
      </c>
      <c r="M19" s="19">
        <f t="shared" si="1"/>
        <v>0.4449667058</v>
      </c>
    </row>
    <row r="20">
      <c r="A20" s="14" t="s">
        <v>31</v>
      </c>
      <c r="B20" s="15">
        <f>Data!B48/SUM(Data!$B48:$L48)</f>
        <v>0.07371745255</v>
      </c>
      <c r="C20" s="16">
        <f>Data!C48/SUM(Data!$B48:$L48)</f>
        <v>0.0001857642651</v>
      </c>
      <c r="D20" s="16">
        <f>Data!D48/SUM(Data!$B48:$L48)</f>
        <v>0.0008978606149</v>
      </c>
      <c r="E20" s="16">
        <f>Data!E48/SUM(Data!$B48:$L48)</f>
        <v>0.01727607666</v>
      </c>
      <c r="F20" s="16">
        <f>Data!F48/SUM(Data!$B48:$L48)</f>
        <v>0.01993869779</v>
      </c>
      <c r="G20" s="17">
        <f>Data!G48/SUM(Data!$B48:$L48)</f>
        <v>0.0003096071086</v>
      </c>
      <c r="H20" s="16">
        <f>Data!H48/SUM(Data!$B48:$L48)</f>
        <v>0.4015604198</v>
      </c>
      <c r="I20" s="15">
        <f>Data!I48/SUM(Data!$B48:$L48)</f>
        <v>0.07331496331</v>
      </c>
      <c r="J20" s="15">
        <f>Data!J48/SUM(Data!$B48:$L48)</f>
        <v>0.2237840181</v>
      </c>
      <c r="K20" s="15">
        <f>Data!K48/SUM(Data!$B48:$L48)</f>
        <v>0.1147713552</v>
      </c>
      <c r="L20" s="18">
        <f>Data!L48/SUM(Data!$B48:$L48)</f>
        <v>0.07424378464</v>
      </c>
      <c r="M20" s="19">
        <f t="shared" si="1"/>
        <v>0.4861141212</v>
      </c>
    </row>
    <row r="21">
      <c r="A21" s="14" t="s">
        <v>32</v>
      </c>
      <c r="B21" s="15">
        <f>Data!B57/SUM(Data!$B57:$L57)</f>
        <v>0.05510393467</v>
      </c>
      <c r="C21" s="16">
        <f>Data!C57/SUM(Data!$B57:$L57)</f>
        <v>0.0002783964365</v>
      </c>
      <c r="D21" s="16">
        <f>Data!D57/SUM(Data!$B57:$L57)</f>
        <v>0.05961395694</v>
      </c>
      <c r="E21" s="16">
        <f>Data!E57/SUM(Data!$B57:$L57)</f>
        <v>0.0006124721604</v>
      </c>
      <c r="F21" s="16">
        <f>Data!F57/SUM(Data!$B57:$L57)</f>
        <v>0.01629547142</v>
      </c>
      <c r="G21" s="17">
        <f>Data!G57/SUM(Data!$B57:$L57)</f>
        <v>0.01616555308</v>
      </c>
      <c r="H21" s="16">
        <f>Data!H57/SUM(Data!$B57:$L57)</f>
        <v>0.4110801782</v>
      </c>
      <c r="I21" s="15">
        <f>Data!I57/SUM(Data!$B57:$L57)</f>
        <v>0.04704899777</v>
      </c>
      <c r="J21" s="15">
        <f>Data!J57/SUM(Data!$B57:$L57)</f>
        <v>0.2015219005</v>
      </c>
      <c r="K21" s="15">
        <f>Data!K57/SUM(Data!$B57:$L57)</f>
        <v>0.10937268</v>
      </c>
      <c r="L21" s="18">
        <f>Data!L57/SUM(Data!$B57:$L57)</f>
        <v>0.0829064588</v>
      </c>
      <c r="M21" s="19">
        <f t="shared" si="1"/>
        <v>0.4408500371</v>
      </c>
    </row>
    <row r="22">
      <c r="A22" s="14" t="s">
        <v>33</v>
      </c>
      <c r="B22" s="15">
        <f>Data!B66/SUM(Data!$B66:$L66)</f>
        <v>0.04422756671</v>
      </c>
      <c r="C22" s="16">
        <f>Data!C66/SUM(Data!$B66:$L66)</f>
        <v>0.0002904612525</v>
      </c>
      <c r="D22" s="16">
        <f>Data!D66/SUM(Data!$B66:$L66)</f>
        <v>0.04495371984</v>
      </c>
      <c r="E22" s="16">
        <f>Data!E66/SUM(Data!$B66:$L66)</f>
        <v>0.03676271252</v>
      </c>
      <c r="F22" s="16">
        <f>Data!F66/SUM(Data!$B66:$L66)</f>
        <v>0.0006099686302</v>
      </c>
      <c r="G22" s="17">
        <f>Data!G66/SUM(Data!$B66:$L66)</f>
        <v>0.01017582588</v>
      </c>
      <c r="H22" s="16">
        <f>Data!H66/SUM(Data!$B66:$L66)</f>
        <v>0.4062681538</v>
      </c>
      <c r="I22" s="15">
        <f>Data!I66/SUM(Data!$B66:$L66)</f>
        <v>0.05209906665</v>
      </c>
      <c r="J22" s="15">
        <f>Data!J66/SUM(Data!$B66:$L66)</f>
        <v>0.2031001898</v>
      </c>
      <c r="K22" s="15">
        <f>Data!K66/SUM(Data!$B66:$L66)</f>
        <v>0.1108690601</v>
      </c>
      <c r="L22" s="18">
        <f>Data!L66/SUM(Data!$B66:$L66)</f>
        <v>0.09064327485</v>
      </c>
      <c r="M22" s="19">
        <f t="shared" si="1"/>
        <v>0.4567115913</v>
      </c>
    </row>
    <row r="23">
      <c r="A23" s="26" t="s">
        <v>34</v>
      </c>
      <c r="B23" s="27">
        <f>Data!B75/SUM(Data!$B75:$L75)</f>
        <v>0.04083338308</v>
      </c>
      <c r="C23" s="28">
        <f>Data!C75/SUM(Data!$B75:$L75)</f>
        <v>0.0002822083892</v>
      </c>
      <c r="D23" s="28">
        <f>Data!D75/SUM(Data!$B75:$L75)</f>
        <v>0.0359544342</v>
      </c>
      <c r="E23" s="28">
        <f>Data!E75/SUM(Data!$B75:$L75)</f>
        <v>0.03261677729</v>
      </c>
      <c r="F23" s="28">
        <f>Data!F75/SUM(Data!$B75:$L75)</f>
        <v>0.0384943097</v>
      </c>
      <c r="G23" s="29">
        <f>Data!G75/SUM(Data!$B75:$L75)</f>
        <v>0.00109627105</v>
      </c>
      <c r="H23" s="28">
        <f>Data!H75/SUM(Data!$B75:$L75)</f>
        <v>0.3946033073</v>
      </c>
      <c r="I23" s="27">
        <f>Data!I75/SUM(Data!$B75:$L75)</f>
        <v>0.0653312421</v>
      </c>
      <c r="J23" s="27">
        <f>Data!J75/SUM(Data!$B75:$L75)</f>
        <v>0.195396747</v>
      </c>
      <c r="K23" s="27">
        <f>Data!K75/SUM(Data!$B75:$L75)</f>
        <v>0.1065499482</v>
      </c>
      <c r="L23" s="30">
        <f>Data!L75/SUM(Data!$B75:$L75)</f>
        <v>0.08884137175</v>
      </c>
      <c r="M23" s="31">
        <f t="shared" si="1"/>
        <v>0.456119309</v>
      </c>
    </row>
    <row r="24">
      <c r="A24" s="14" t="s">
        <v>35</v>
      </c>
      <c r="B24" s="15">
        <f>Data!B85/SUM(Data!$B85:$L85)</f>
        <v>0.03568607928</v>
      </c>
      <c r="C24" s="16">
        <f>Data!C85/SUM(Data!$B85:$L85)</f>
        <v>0.02591301939</v>
      </c>
      <c r="D24" s="16">
        <f>Data!D85/SUM(Data!$B85:$L85)</f>
        <v>0.0001122909984</v>
      </c>
      <c r="E24" s="16">
        <f>Data!E85/SUM(Data!$B85:$L85)</f>
        <v>0.03887888667</v>
      </c>
      <c r="F24" s="16">
        <f>Data!F85/SUM(Data!$B85:$L85)</f>
        <v>0.03810033575</v>
      </c>
      <c r="G24" s="17">
        <f>Data!G85/SUM(Data!$B85:$L85)</f>
        <v>0.04771618824</v>
      </c>
      <c r="H24" s="16">
        <f>Data!H85/SUM(Data!$B85:$L85)</f>
        <v>0.3454295692</v>
      </c>
      <c r="I24" s="15">
        <f>Data!I85/SUM(Data!$B85:$L85)</f>
        <v>0.09308923766</v>
      </c>
      <c r="J24" s="15">
        <f>Data!J85/SUM(Data!$B85:$L85)</f>
        <v>0.1835882963</v>
      </c>
      <c r="K24" s="15">
        <f>Data!K85/SUM(Data!$B85:$L85)</f>
        <v>0.1088436647</v>
      </c>
      <c r="L24" s="18">
        <f>Data!L85/SUM(Data!$B85:$L85)</f>
        <v>0.08264243177</v>
      </c>
      <c r="M24" s="19">
        <f t="shared" si="1"/>
        <v>0.4681636304</v>
      </c>
    </row>
    <row r="25">
      <c r="A25" s="14" t="s">
        <v>36</v>
      </c>
      <c r="B25" s="15">
        <f>Data!B4/SUM(Data!$B4:$L4)</f>
        <v>0.001032873618</v>
      </c>
      <c r="C25" s="16">
        <f>Data!C4/SUM(Data!$B4:$L4)</f>
        <v>0.05443021044</v>
      </c>
      <c r="D25" s="16">
        <f>Data!D4/SUM(Data!$B4:$L4)</f>
        <v>0.0002080608727</v>
      </c>
      <c r="E25" s="16">
        <f>Data!E4/SUM(Data!$B4:$L4)</f>
        <v>0.03924919748</v>
      </c>
      <c r="F25" s="16">
        <f>Data!F4/SUM(Data!$B4:$L4)</f>
        <v>0.03252437285</v>
      </c>
      <c r="G25" s="17">
        <f>Data!G4/SUM(Data!$B4:$L4)</f>
        <v>0.03666329806</v>
      </c>
      <c r="H25" s="16">
        <f>Data!H4/SUM(Data!$B4:$L4)</f>
        <v>0.3883902033</v>
      </c>
      <c r="I25" s="15">
        <f>Data!I4/SUM(Data!$B4:$L4)</f>
        <v>0.06886814885</v>
      </c>
      <c r="J25" s="15">
        <f>Data!J4/SUM(Data!$B4:$L4)</f>
        <v>0.1887780882</v>
      </c>
      <c r="K25" s="15">
        <f>Data!K4/SUM(Data!$B4:$L4)</f>
        <v>0.09743193437</v>
      </c>
      <c r="L25" s="18">
        <f>Data!L4/SUM(Data!$B4:$L4)</f>
        <v>0.09242361194</v>
      </c>
      <c r="M25" s="19">
        <f t="shared" si="1"/>
        <v>0.4475017834</v>
      </c>
    </row>
    <row r="26">
      <c r="A26" s="14" t="s">
        <v>37</v>
      </c>
      <c r="B26" s="15">
        <f>Data!B13/SUM(Data!$B13:$L13)</f>
        <v>0.0239862132</v>
      </c>
      <c r="C26" s="16">
        <f>Data!C13/SUM(Data!$B13:$L13)</f>
        <v>0.000773748813</v>
      </c>
      <c r="D26" s="16">
        <f>Data!D13/SUM(Data!$B13:$L13)</f>
        <v>0.0003868744065</v>
      </c>
      <c r="E26" s="16">
        <f>Data!E13/SUM(Data!$B13:$L13)</f>
        <v>0.05658917455</v>
      </c>
      <c r="F26" s="16">
        <f>Data!F13/SUM(Data!$B13:$L13)</f>
        <v>0.03759715823</v>
      </c>
      <c r="G26" s="17">
        <f>Data!G13/SUM(Data!$B13:$L13)</f>
        <v>0.04399817114</v>
      </c>
      <c r="H26" s="16">
        <f>Data!H13/SUM(Data!$B13:$L13)</f>
        <v>0.3570850772</v>
      </c>
      <c r="I26" s="15">
        <f>Data!I13/SUM(Data!$B13:$L13)</f>
        <v>0.09872331446</v>
      </c>
      <c r="J26" s="15">
        <f>Data!J13/SUM(Data!$B13:$L13)</f>
        <v>0.1945274857</v>
      </c>
      <c r="K26" s="15">
        <f>Data!K13/SUM(Data!$B13:$L13)</f>
        <v>0.1115956811</v>
      </c>
      <c r="L26" s="18">
        <f>Data!L13/SUM(Data!$B13:$L13)</f>
        <v>0.07473710126</v>
      </c>
      <c r="M26" s="19">
        <f t="shared" si="1"/>
        <v>0.4795835825</v>
      </c>
    </row>
    <row r="27">
      <c r="A27" s="14" t="s">
        <v>38</v>
      </c>
      <c r="B27" s="15">
        <f>Data!B22/SUM(Data!$B22:$L22)</f>
        <v>0.005807339999</v>
      </c>
      <c r="C27" s="16">
        <f>Data!C22/SUM(Data!$B22:$L22)</f>
        <v>0.004250733401</v>
      </c>
      <c r="D27" s="16">
        <f>Data!D22/SUM(Data!$B22:$L22)</f>
        <v>0.0001796084536</v>
      </c>
      <c r="E27" s="16">
        <f>Data!E22/SUM(Data!$B22:$L22)</f>
        <v>0.0545411004</v>
      </c>
      <c r="F27" s="16">
        <f>Data!F22/SUM(Data!$B22:$L22)</f>
        <v>0.03783751422</v>
      </c>
      <c r="G27" s="17">
        <f>Data!G22/SUM(Data!$B22:$L22)</f>
        <v>0.05011075855</v>
      </c>
      <c r="H27" s="16">
        <f>Data!H22/SUM(Data!$B22:$L22)</f>
        <v>0.3982518111</v>
      </c>
      <c r="I27" s="15">
        <f>Data!I22/SUM(Data!$B22:$L22)</f>
        <v>0.07633359277</v>
      </c>
      <c r="J27" s="15">
        <f>Data!J22/SUM(Data!$B22:$L22)</f>
        <v>0.1661378196</v>
      </c>
      <c r="K27" s="15">
        <f>Data!K22/SUM(Data!$B22:$L22)</f>
        <v>0.1402143328</v>
      </c>
      <c r="L27" s="18">
        <f>Data!L22/SUM(Data!$B22:$L22)</f>
        <v>0.06633538885</v>
      </c>
      <c r="M27" s="19">
        <f t="shared" si="1"/>
        <v>0.4490211339</v>
      </c>
    </row>
    <row r="28">
      <c r="A28" s="14" t="s">
        <v>39</v>
      </c>
      <c r="B28" s="15">
        <f>Data!B31/SUM(Data!$B31:$L31)</f>
        <v>0.0003944461975</v>
      </c>
      <c r="C28" s="16">
        <f>Data!C31/SUM(Data!$B31:$L31)</f>
        <v>0.06271694541</v>
      </c>
      <c r="D28" s="16">
        <f>Data!D31/SUM(Data!$B31:$L31)</f>
        <v>0.000315556958</v>
      </c>
      <c r="E28" s="16">
        <f>Data!E31/SUM(Data!$B31:$L31)</f>
        <v>0.0007888923951</v>
      </c>
      <c r="F28" s="16">
        <f>Data!F31/SUM(Data!$B31:$L31)</f>
        <v>0.05380246134</v>
      </c>
      <c r="G28" s="17">
        <f>Data!G31/SUM(Data!$B31:$L31)</f>
        <v>0.05033133481</v>
      </c>
      <c r="H28" s="16">
        <f>Data!H31/SUM(Data!$B31:$L31)</f>
        <v>0.3447459766</v>
      </c>
      <c r="I28" s="15">
        <f>Data!I31/SUM(Data!$B31:$L31)</f>
        <v>0.08480593247</v>
      </c>
      <c r="J28" s="15">
        <f>Data!J31/SUM(Data!$B31:$L31)</f>
        <v>0.2432155254</v>
      </c>
      <c r="K28" s="15">
        <f>Data!K31/SUM(Data!$B31:$L31)</f>
        <v>0.08733038814</v>
      </c>
      <c r="L28" s="18">
        <f>Data!L31/SUM(Data!$B31:$L31)</f>
        <v>0.07155254023</v>
      </c>
      <c r="M28" s="19">
        <f t="shared" si="1"/>
        <v>0.4869043862</v>
      </c>
    </row>
    <row r="29">
      <c r="A29" s="14" t="s">
        <v>40</v>
      </c>
      <c r="B29" s="15">
        <f>Data!B40/SUM(Data!$B40:$L40)</f>
        <v>0.1007525233</v>
      </c>
      <c r="C29" s="16">
        <f>Data!C40/SUM(Data!$B40:$L40)</f>
        <v>0.0010699383</v>
      </c>
      <c r="D29" s="16">
        <f>Data!D40/SUM(Data!$B40:$L40)</f>
        <v>0.00021398766</v>
      </c>
      <c r="E29" s="16">
        <f>Data!E40/SUM(Data!$B40:$L40)</f>
        <v>0.01893790791</v>
      </c>
      <c r="F29" s="16">
        <f>Data!F40/SUM(Data!$B40:$L40)</f>
        <v>0.0003923107101</v>
      </c>
      <c r="G29" s="17">
        <f>Data!G40/SUM(Data!$B40:$L40)</f>
        <v>0.06893969114</v>
      </c>
      <c r="H29" s="16">
        <f>Data!H40/SUM(Data!$B40:$L40)</f>
        <v>0.3751203681</v>
      </c>
      <c r="I29" s="15">
        <f>Data!I40/SUM(Data!$B40:$L40)</f>
        <v>0.08192160919</v>
      </c>
      <c r="J29" s="15">
        <f>Data!J40/SUM(Data!$B40:$L40)</f>
        <v>0.1800349513</v>
      </c>
      <c r="K29" s="15">
        <f>Data!K40/SUM(Data!$B40:$L40)</f>
        <v>0.1033917044</v>
      </c>
      <c r="L29" s="18">
        <f>Data!L40/SUM(Data!$B40:$L40)</f>
        <v>0.06922500802</v>
      </c>
      <c r="M29" s="19">
        <f t="shared" si="1"/>
        <v>0.4345732729</v>
      </c>
    </row>
    <row r="30">
      <c r="A30" s="14" t="s">
        <v>41</v>
      </c>
      <c r="B30" s="15">
        <f>Data!B49/SUM(Data!$B49:$L49)</f>
        <v>0.0562352146</v>
      </c>
      <c r="C30" s="16">
        <f>Data!C49/SUM(Data!$B49:$L49)</f>
        <v>0.05242762194</v>
      </c>
      <c r="D30" s="16">
        <f>Data!D49/SUM(Data!$B49:$L49)</f>
        <v>0</v>
      </c>
      <c r="E30" s="16">
        <f>Data!E49/SUM(Data!$B49:$L49)</f>
        <v>0.01500506928</v>
      </c>
      <c r="F30" s="16">
        <f>Data!F49/SUM(Data!$B49:$L49)</f>
        <v>0.01637940746</v>
      </c>
      <c r="G30" s="17">
        <f>Data!G49/SUM(Data!$B49:$L49)</f>
        <v>0.0002928917427</v>
      </c>
      <c r="H30" s="16">
        <f>Data!H49/SUM(Data!$B49:$L49)</f>
        <v>0.4148924186</v>
      </c>
      <c r="I30" s="15">
        <f>Data!I49/SUM(Data!$B49:$L49)</f>
        <v>0.03701701025</v>
      </c>
      <c r="J30" s="15">
        <f>Data!J49/SUM(Data!$B49:$L49)</f>
        <v>0.215793624</v>
      </c>
      <c r="K30" s="15">
        <f>Data!K49/SUM(Data!$B49:$L49)</f>
        <v>0.1082798243</v>
      </c>
      <c r="L30" s="18">
        <f>Data!L49/SUM(Data!$B49:$L49)</f>
        <v>0.08367691788</v>
      </c>
      <c r="M30" s="19">
        <f t="shared" si="1"/>
        <v>0.4447673764</v>
      </c>
    </row>
    <row r="31">
      <c r="A31" s="14" t="s">
        <v>42</v>
      </c>
      <c r="B31" s="15">
        <f>Data!B58/SUM(Data!$B58:$L58)</f>
        <v>0.05170647371</v>
      </c>
      <c r="C31" s="16">
        <f>Data!C58/SUM(Data!$B58:$L58)</f>
        <v>0.05204264583</v>
      </c>
      <c r="D31" s="16">
        <f>Data!D58/SUM(Data!$B58:$L58)</f>
        <v>0.0001120573734</v>
      </c>
      <c r="E31" s="16">
        <f>Data!E58/SUM(Data!$B58:$L58)</f>
        <v>0.001648844208</v>
      </c>
      <c r="F31" s="16">
        <f>Data!F58/SUM(Data!$B58:$L58)</f>
        <v>0.01282256515</v>
      </c>
      <c r="G31" s="17">
        <f>Data!G58/SUM(Data!$B58:$L58)</f>
        <v>0.0160081962</v>
      </c>
      <c r="H31" s="16">
        <f>Data!H58/SUM(Data!$B58:$L58)</f>
        <v>0.4223282321</v>
      </c>
      <c r="I31" s="15">
        <f>Data!I58/SUM(Data!$B58:$L58)</f>
        <v>0.03835563809</v>
      </c>
      <c r="J31" s="15">
        <f>Data!J58/SUM(Data!$B58:$L58)</f>
        <v>0.2155023372</v>
      </c>
      <c r="K31" s="15">
        <f>Data!K58/SUM(Data!$B58:$L58)</f>
        <v>0.1070948326</v>
      </c>
      <c r="L31" s="18">
        <f>Data!L58/SUM(Data!$B58:$L58)</f>
        <v>0.08237817763</v>
      </c>
      <c r="M31" s="19">
        <f t="shared" si="1"/>
        <v>0.4433309855</v>
      </c>
    </row>
    <row r="32">
      <c r="A32" s="14" t="s">
        <v>43</v>
      </c>
      <c r="B32" s="15">
        <f>Data!B67/SUM(Data!$B67:$L67)</f>
        <v>0.04383152532</v>
      </c>
      <c r="C32" s="16">
        <f>Data!C67/SUM(Data!$B67:$L67)</f>
        <v>0.0360841495</v>
      </c>
      <c r="D32" s="16">
        <f>Data!D67/SUM(Data!$B67:$L67)</f>
        <v>0.000184461329</v>
      </c>
      <c r="E32" s="16">
        <f>Data!E67/SUM(Data!$B67:$L67)</f>
        <v>0.05122754623</v>
      </c>
      <c r="F32" s="16">
        <f>Data!F67/SUM(Data!$B67:$L67)</f>
        <v>0.0008256840441</v>
      </c>
      <c r="G32" s="17">
        <f>Data!G67/SUM(Data!$B67:$L67)</f>
        <v>0.01106767974</v>
      </c>
      <c r="H32" s="16">
        <f>Data!H67/SUM(Data!$B67:$L67)</f>
        <v>0.4015547455</v>
      </c>
      <c r="I32" s="15">
        <f>Data!I67/SUM(Data!$B67:$L67)</f>
        <v>0.04559708375</v>
      </c>
      <c r="J32" s="15">
        <f>Data!J67/SUM(Data!$B67:$L67)</f>
        <v>0.2043128815</v>
      </c>
      <c r="K32" s="15">
        <f>Data!K67/SUM(Data!$B67:$L67)</f>
        <v>0.1123720849</v>
      </c>
      <c r="L32" s="18">
        <f>Data!L67/SUM(Data!$B67:$L67)</f>
        <v>0.0929421582</v>
      </c>
      <c r="M32" s="19">
        <f t="shared" si="1"/>
        <v>0.4552242084</v>
      </c>
    </row>
    <row r="33">
      <c r="A33" s="14" t="s">
        <v>44</v>
      </c>
      <c r="B33" s="15">
        <f>Data!B76/SUM(Data!$B76:$L76)</f>
        <v>0.03673183334</v>
      </c>
      <c r="C33" s="16">
        <f>Data!C76/SUM(Data!$B76:$L76)</f>
        <v>0.03318644875</v>
      </c>
      <c r="D33" s="16">
        <f>Data!D76/SUM(Data!$B76:$L76)</f>
        <v>0.0001007732053</v>
      </c>
      <c r="E33" s="16">
        <f>Data!E76/SUM(Data!$B76:$L76)</f>
        <v>0.04068489135</v>
      </c>
      <c r="F33" s="16">
        <f>Data!F76/SUM(Data!$B76:$L76)</f>
        <v>0.03264135732</v>
      </c>
      <c r="G33" s="17">
        <f>Data!G76/SUM(Data!$B76:$L76)</f>
        <v>0.001351277071</v>
      </c>
      <c r="H33" s="16">
        <f>Data!H76/SUM(Data!$B76:$L76)</f>
        <v>0.3915222251</v>
      </c>
      <c r="I33" s="15">
        <f>Data!I76/SUM(Data!$B76:$L76)</f>
        <v>0.064362014</v>
      </c>
      <c r="J33" s="15">
        <f>Data!J76/SUM(Data!$B76:$L76)</f>
        <v>0.1972406464</v>
      </c>
      <c r="K33" s="15">
        <f>Data!K76/SUM(Data!$B76:$L76)</f>
        <v>0.1037276925</v>
      </c>
      <c r="L33" s="18">
        <f>Data!L76/SUM(Data!$B76:$L76)</f>
        <v>0.098450841</v>
      </c>
      <c r="M33" s="19">
        <f t="shared" si="1"/>
        <v>0.4637811939</v>
      </c>
    </row>
    <row r="34">
      <c r="A34" s="20" t="s">
        <v>45</v>
      </c>
      <c r="B34" s="21">
        <f>Data!B86/SUM(Data!$B86:$L86)</f>
        <v>0.0002135542378</v>
      </c>
      <c r="C34" s="22">
        <f>Data!C86/SUM(Data!$B86:$L86)</f>
        <v>0.03309594048</v>
      </c>
      <c r="D34" s="22">
        <f>Data!D86/SUM(Data!$B86:$L86)</f>
        <v>0.02298439564</v>
      </c>
      <c r="E34" s="22">
        <f>Data!E86/SUM(Data!$B86:$L86)</f>
        <v>0.00003476464336</v>
      </c>
      <c r="F34" s="22">
        <f>Data!F86/SUM(Data!$B86:$L86)</f>
        <v>0.04340117405</v>
      </c>
      <c r="G34" s="23">
        <f>Data!G86/SUM(Data!$B86:$L86)</f>
        <v>0.04433485304</v>
      </c>
      <c r="H34" s="22">
        <f>Data!H86/SUM(Data!$B86:$L86)</f>
        <v>0.3443586917</v>
      </c>
      <c r="I34" s="21">
        <f>Data!I86/SUM(Data!$B86:$L86)</f>
        <v>0.116024514</v>
      </c>
      <c r="J34" s="21">
        <f>Data!J86/SUM(Data!$B86:$L86)</f>
        <v>0.1855190361</v>
      </c>
      <c r="K34" s="21">
        <f>Data!K86/SUM(Data!$B86:$L86)</f>
        <v>0.1207425728</v>
      </c>
      <c r="L34" s="24">
        <f>Data!L86/SUM(Data!$B86:$L86)</f>
        <v>0.08929050329</v>
      </c>
      <c r="M34" s="25">
        <f t="shared" si="1"/>
        <v>0.5115766262</v>
      </c>
    </row>
    <row r="35">
      <c r="A35" s="14" t="s">
        <v>46</v>
      </c>
      <c r="B35" s="15">
        <f>Data!B5/SUM(Data!$B5:$L5)</f>
        <v>0.0000168626955</v>
      </c>
      <c r="C35" s="16">
        <f>Data!C5/SUM(Data!$B5:$L5)</f>
        <v>0.0350659753</v>
      </c>
      <c r="D35" s="16">
        <f>Data!D5/SUM(Data!$B5:$L5)</f>
        <v>0.03079971333</v>
      </c>
      <c r="E35" s="16">
        <f>Data!E5/SUM(Data!$B5:$L5)</f>
        <v>0.00007166645588</v>
      </c>
      <c r="F35" s="16">
        <f>Data!F5/SUM(Data!$B5:$L5)</f>
        <v>0.03779773197</v>
      </c>
      <c r="G35" s="17">
        <f>Data!G5/SUM(Data!$B5:$L5)</f>
        <v>0.02964461869</v>
      </c>
      <c r="H35" s="16">
        <f>Data!H5/SUM(Data!$B5:$L5)</f>
        <v>0.386750137</v>
      </c>
      <c r="I35" s="15">
        <f>Data!I5/SUM(Data!$B5:$L5)</f>
        <v>0.08003456853</v>
      </c>
      <c r="J35" s="15">
        <f>Data!J5/SUM(Data!$B5:$L5)</f>
        <v>0.1936891362</v>
      </c>
      <c r="K35" s="15">
        <f>Data!K5/SUM(Data!$B5:$L5)</f>
        <v>0.1074701741</v>
      </c>
      <c r="L35" s="18">
        <f>Data!L5/SUM(Data!$B5:$L5)</f>
        <v>0.09865941571</v>
      </c>
      <c r="M35" s="19">
        <f t="shared" si="1"/>
        <v>0.4798532945</v>
      </c>
    </row>
    <row r="36">
      <c r="A36" s="14" t="s">
        <v>47</v>
      </c>
      <c r="B36" s="15">
        <f>Data!B14/SUM(Data!$B14:$L14)</f>
        <v>0.0001524250831</v>
      </c>
      <c r="C36" s="16">
        <f>Data!C14/SUM(Data!$B14:$L14)</f>
        <v>0.001280370698</v>
      </c>
      <c r="D36" s="16">
        <f>Data!D14/SUM(Data!$B14:$L14)</f>
        <v>0.0561381581</v>
      </c>
      <c r="E36" s="16">
        <f>Data!E14/SUM(Data!$B14:$L14)</f>
        <v>0.0001524250831</v>
      </c>
      <c r="F36" s="16">
        <f>Data!F14/SUM(Data!$B14:$L14)</f>
        <v>0.04423375911</v>
      </c>
      <c r="G36" s="17">
        <f>Data!G14/SUM(Data!$B14:$L14)</f>
        <v>0.03921897387</v>
      </c>
      <c r="H36" s="16">
        <f>Data!H14/SUM(Data!$B14:$L14)</f>
        <v>0.3905283053</v>
      </c>
      <c r="I36" s="15">
        <f>Data!I14/SUM(Data!$B14:$L14)</f>
        <v>0.08784257537</v>
      </c>
      <c r="J36" s="15">
        <f>Data!J14/SUM(Data!$B14:$L14)</f>
        <v>0.188107795</v>
      </c>
      <c r="K36" s="15">
        <f>Data!K14/SUM(Data!$B14:$L14)</f>
        <v>0.09685089778</v>
      </c>
      <c r="L36" s="18">
        <f>Data!L14/SUM(Data!$B14:$L14)</f>
        <v>0.09549431454</v>
      </c>
      <c r="M36" s="19">
        <f t="shared" si="1"/>
        <v>0.4682955827</v>
      </c>
    </row>
    <row r="37">
      <c r="A37" s="14" t="s">
        <v>48</v>
      </c>
      <c r="B37" s="15">
        <f>Data!B23/SUM(Data!$B23:$L23)</f>
        <v>0.0007374631268</v>
      </c>
      <c r="C37" s="16">
        <f>Data!C23/SUM(Data!$B23:$L23)</f>
        <v>0.03572599148</v>
      </c>
      <c r="D37" s="16">
        <f>Data!D23/SUM(Data!$B23:$L23)</f>
        <v>0.0008194034743</v>
      </c>
      <c r="E37" s="16">
        <f>Data!E23/SUM(Data!$B23:$L23)</f>
        <v>0.0004097017371</v>
      </c>
      <c r="F37" s="16">
        <f>Data!F23/SUM(Data!$B23:$L23)</f>
        <v>0.06088167814</v>
      </c>
      <c r="G37" s="17">
        <f>Data!G23/SUM(Data!$B23:$L23)</f>
        <v>0.04105211406</v>
      </c>
      <c r="H37" s="16">
        <f>Data!H23/SUM(Data!$B23:$L23)</f>
        <v>0.3521796132</v>
      </c>
      <c r="I37" s="15">
        <f>Data!I23/SUM(Data!$B23:$L23)</f>
        <v>0.1239757457</v>
      </c>
      <c r="J37" s="15">
        <f>Data!J23/SUM(Data!$B23:$L23)</f>
        <v>0.2082104228</v>
      </c>
      <c r="K37" s="15">
        <f>Data!K23/SUM(Data!$B23:$L23)</f>
        <v>0.098820059</v>
      </c>
      <c r="L37" s="18">
        <f>Data!L23/SUM(Data!$B23:$L23)</f>
        <v>0.07718780728</v>
      </c>
      <c r="M37" s="19">
        <f t="shared" si="1"/>
        <v>0.5081940347</v>
      </c>
    </row>
    <row r="38">
      <c r="A38" s="14" t="s">
        <v>49</v>
      </c>
      <c r="B38" s="15">
        <f>Data!B32/SUM(Data!$B32:$L32)</f>
        <v>0.0004846918168</v>
      </c>
      <c r="C38" s="16">
        <f>Data!C32/SUM(Data!$B32:$L32)</f>
        <v>0.005573955893</v>
      </c>
      <c r="D38" s="16">
        <f>Data!D32/SUM(Data!$B32:$L32)</f>
        <v>0.004846918168</v>
      </c>
      <c r="E38" s="16">
        <f>Data!E32/SUM(Data!$B32:$L32)</f>
        <v>0.0003231278779</v>
      </c>
      <c r="F38" s="16">
        <f>Data!F32/SUM(Data!$B32:$L32)</f>
        <v>0.04782292592</v>
      </c>
      <c r="G38" s="17">
        <f>Data!G32/SUM(Data!$B32:$L32)</f>
        <v>0.042329752</v>
      </c>
      <c r="H38" s="16">
        <f>Data!H32/SUM(Data!$B32:$L32)</f>
        <v>0.4002746587</v>
      </c>
      <c r="I38" s="15">
        <f>Data!I32/SUM(Data!$B32:$L32)</f>
        <v>0.1106712982</v>
      </c>
      <c r="J38" s="15">
        <f>Data!J32/SUM(Data!$B32:$L32)</f>
        <v>0.1706923015</v>
      </c>
      <c r="K38" s="15">
        <f>Data!K32/SUM(Data!$B32:$L32)</f>
        <v>0.1491235156</v>
      </c>
      <c r="L38" s="18">
        <f>Data!L32/SUM(Data!$B32:$L32)</f>
        <v>0.06785685435</v>
      </c>
      <c r="M38" s="19">
        <f t="shared" si="1"/>
        <v>0.4983439696</v>
      </c>
    </row>
    <row r="39">
      <c r="A39" s="14" t="s">
        <v>50</v>
      </c>
      <c r="B39" s="15">
        <f>Data!B41/SUM(Data!$B41:$L41)</f>
        <v>0.003395061728</v>
      </c>
      <c r="C39" s="16">
        <f>Data!C41/SUM(Data!$B41:$L41)</f>
        <v>0.0006172839506</v>
      </c>
      <c r="D39" s="16">
        <f>Data!D41/SUM(Data!$B41:$L41)</f>
        <v>0.03101851852</v>
      </c>
      <c r="E39" s="16">
        <f>Data!E41/SUM(Data!$B41:$L41)</f>
        <v>0.0001543209877</v>
      </c>
      <c r="F39" s="16">
        <f>Data!F41/SUM(Data!$B41:$L41)</f>
        <v>0.000462962963</v>
      </c>
      <c r="G39" s="17">
        <f>Data!G41/SUM(Data!$B41:$L41)</f>
        <v>0.06450617284</v>
      </c>
      <c r="H39" s="16">
        <f>Data!H41/SUM(Data!$B41:$L41)</f>
        <v>0.3594135802</v>
      </c>
      <c r="I39" s="15">
        <f>Data!I41/SUM(Data!$B41:$L41)</f>
        <v>0.1132716049</v>
      </c>
      <c r="J39" s="15">
        <f>Data!J41/SUM(Data!$B41:$L41)</f>
        <v>0.2287037037</v>
      </c>
      <c r="K39" s="15">
        <f>Data!K41/SUM(Data!$B41:$L41)</f>
        <v>0.1282407407</v>
      </c>
      <c r="L39" s="18">
        <f>Data!L41/SUM(Data!$B41:$L41)</f>
        <v>0.07021604938</v>
      </c>
      <c r="M39" s="19">
        <f t="shared" si="1"/>
        <v>0.5404320988</v>
      </c>
    </row>
    <row r="40">
      <c r="A40" s="14" t="s">
        <v>51</v>
      </c>
      <c r="B40" s="15">
        <f>Data!B50/SUM(Data!$B50:$L50)</f>
        <v>0.0007949458182</v>
      </c>
      <c r="C40" s="16">
        <f>Data!C50/SUM(Data!$B50:$L50)</f>
        <v>0.09058198402</v>
      </c>
      <c r="D40" s="16">
        <f>Data!D50/SUM(Data!$B50:$L50)</f>
        <v>0.001255177608</v>
      </c>
      <c r="E40" s="16">
        <f>Data!E50/SUM(Data!$B50:$L50)</f>
        <v>0.0001255177608</v>
      </c>
      <c r="F40" s="16">
        <f>Data!F50/SUM(Data!$B50:$L50)</f>
        <v>0.02238400067</v>
      </c>
      <c r="G40" s="17">
        <f>Data!G50/SUM(Data!$B50:$L50)</f>
        <v>0.0002510355215</v>
      </c>
      <c r="H40" s="16">
        <f>Data!H50/SUM(Data!$B50:$L50)</f>
        <v>0.3896908079</v>
      </c>
      <c r="I40" s="15">
        <f>Data!I50/SUM(Data!$B50:$L50)</f>
        <v>0.1071084892</v>
      </c>
      <c r="J40" s="15">
        <f>Data!J50/SUM(Data!$B50:$L50)</f>
        <v>0.201288649</v>
      </c>
      <c r="K40" s="15">
        <f>Data!K50/SUM(Data!$B50:$L50)</f>
        <v>0.108238149</v>
      </c>
      <c r="L40" s="18">
        <f>Data!L50/SUM(Data!$B50:$L50)</f>
        <v>0.07828124346</v>
      </c>
      <c r="M40" s="19">
        <f t="shared" si="1"/>
        <v>0.4949165307</v>
      </c>
    </row>
    <row r="41">
      <c r="A41" s="14" t="s">
        <v>52</v>
      </c>
      <c r="B41" s="15">
        <f>Data!B59/SUM(Data!$B59:$L59)</f>
        <v>0.0003421512308</v>
      </c>
      <c r="C41" s="16">
        <f>Data!C59/SUM(Data!$B59:$L59)</f>
        <v>0.05161081198</v>
      </c>
      <c r="D41" s="16">
        <f>Data!D59/SUM(Data!$B59:$L59)</f>
        <v>0.04489384308</v>
      </c>
      <c r="E41" s="16">
        <f>Data!E59/SUM(Data!$B59:$L59)</f>
        <v>0.00001800795952</v>
      </c>
      <c r="F41" s="16">
        <f>Data!F59/SUM(Data!$B59:$L59)</f>
        <v>0.01217338063</v>
      </c>
      <c r="G41" s="17">
        <f>Data!G59/SUM(Data!$B59:$L59)</f>
        <v>0.01300174677</v>
      </c>
      <c r="H41" s="16">
        <f>Data!H59/SUM(Data!$B59:$L59)</f>
        <v>0.430138121</v>
      </c>
      <c r="I41" s="15">
        <f>Data!I59/SUM(Data!$B59:$L59)</f>
        <v>0.03491743351</v>
      </c>
      <c r="J41" s="15">
        <f>Data!J59/SUM(Data!$B59:$L59)</f>
        <v>0.2103149592</v>
      </c>
      <c r="K41" s="15">
        <f>Data!K59/SUM(Data!$B59:$L59)</f>
        <v>0.1127478345</v>
      </c>
      <c r="L41" s="18">
        <f>Data!L59/SUM(Data!$B59:$L59)</f>
        <v>0.08984171004</v>
      </c>
      <c r="M41" s="19">
        <f t="shared" si="1"/>
        <v>0.4478219373</v>
      </c>
    </row>
    <row r="42">
      <c r="A42" s="14" t="s">
        <v>53</v>
      </c>
      <c r="B42" s="15">
        <f>Data!B68/SUM(Data!$B68:$L68)</f>
        <v>0.000382727723</v>
      </c>
      <c r="C42" s="16">
        <f>Data!C68/SUM(Data!$B68:$L68)</f>
        <v>0.04287676167</v>
      </c>
      <c r="D42" s="16">
        <f>Data!D68/SUM(Data!$B68:$L68)</f>
        <v>0.04037777478</v>
      </c>
      <c r="E42" s="16">
        <f>Data!E68/SUM(Data!$B68:$L68)</f>
        <v>0.0001013102796</v>
      </c>
      <c r="F42" s="16">
        <f>Data!F68/SUM(Data!$B68:$L68)</f>
        <v>0.001350803728</v>
      </c>
      <c r="G42" s="17">
        <f>Data!G68/SUM(Data!$B68:$L68)</f>
        <v>0.009860867216</v>
      </c>
      <c r="H42" s="16">
        <f>Data!H68/SUM(Data!$B68:$L68)</f>
        <v>0.4267188977</v>
      </c>
      <c r="I42" s="15">
        <f>Data!I68/SUM(Data!$B68:$L68)</f>
        <v>0.04513935792</v>
      </c>
      <c r="J42" s="15">
        <f>Data!J68/SUM(Data!$B68:$L68)</f>
        <v>0.2246274033</v>
      </c>
      <c r="K42" s="15">
        <f>Data!K68/SUM(Data!$B68:$L68)</f>
        <v>0.1192872259</v>
      </c>
      <c r="L42" s="18">
        <f>Data!L68/SUM(Data!$B68:$L68)</f>
        <v>0.08927686974</v>
      </c>
      <c r="M42" s="19">
        <f t="shared" si="1"/>
        <v>0.4783308569</v>
      </c>
    </row>
    <row r="43">
      <c r="A43" s="26" t="s">
        <v>54</v>
      </c>
      <c r="B43" s="27">
        <f>Data!B77/SUM(Data!$B77:$L77)</f>
        <v>0.0001688559717</v>
      </c>
      <c r="C43" s="28">
        <f>Data!C77/SUM(Data!$B77:$L77)</f>
        <v>0.04040315819</v>
      </c>
      <c r="D43" s="28">
        <f>Data!D77/SUM(Data!$B77:$L77)</f>
        <v>0.0295672629</v>
      </c>
      <c r="E43" s="28">
        <f>Data!E77/SUM(Data!$B77:$L77)</f>
        <v>0.00008151667598</v>
      </c>
      <c r="F43" s="28">
        <f>Data!F77/SUM(Data!$B77:$L77)</f>
        <v>0.04334358114</v>
      </c>
      <c r="G43" s="29">
        <f>Data!G77/SUM(Data!$B77:$L77)</f>
        <v>0.001263508478</v>
      </c>
      <c r="H43" s="28">
        <f>Data!H77/SUM(Data!$B77:$L77)</f>
        <v>0.3934868176</v>
      </c>
      <c r="I43" s="27">
        <f>Data!I77/SUM(Data!$B77:$L77)</f>
        <v>0.08159819266</v>
      </c>
      <c r="J43" s="27">
        <f>Data!J77/SUM(Data!$B77:$L77)</f>
        <v>0.2013228992</v>
      </c>
      <c r="K43" s="27">
        <f>Data!K77/SUM(Data!$B77:$L77)</f>
        <v>0.1139079094</v>
      </c>
      <c r="L43" s="30">
        <f>Data!L77/SUM(Data!$B77:$L77)</f>
        <v>0.09485629775</v>
      </c>
      <c r="M43" s="31">
        <f t="shared" si="1"/>
        <v>0.491685299</v>
      </c>
    </row>
    <row r="44">
      <c r="A44" s="14" t="s">
        <v>55</v>
      </c>
      <c r="B44" s="15">
        <f>Data!B87/SUM(Data!$B87:$L87)</f>
        <v>0.05057068354</v>
      </c>
      <c r="C44" s="16">
        <f>Data!C87/SUM(Data!$B87:$L87)</f>
        <v>0.00004274783055</v>
      </c>
      <c r="D44" s="16">
        <f>Data!D87/SUM(Data!$B87:$L87)</f>
        <v>0.0263625871</v>
      </c>
      <c r="E44" s="16">
        <f>Data!E87/SUM(Data!$B87:$L87)</f>
        <v>0.0269183089</v>
      </c>
      <c r="F44" s="16">
        <f>Data!F87/SUM(Data!$B87:$L87)</f>
        <v>0.0001025947933</v>
      </c>
      <c r="G44" s="17">
        <f>Data!G87/SUM(Data!$B87:$L87)</f>
        <v>0.05080579661</v>
      </c>
      <c r="H44" s="16">
        <f>Data!H87/SUM(Data!$B87:$L87)</f>
        <v>0.3293720344</v>
      </c>
      <c r="I44" s="15">
        <f>Data!I87/SUM(Data!$B87:$L87)</f>
        <v>0.1412431069</v>
      </c>
      <c r="J44" s="15">
        <f>Data!J87/SUM(Data!$B87:$L87)</f>
        <v>0.1785918865</v>
      </c>
      <c r="K44" s="15">
        <f>Data!K87/SUM(Data!$B87:$L87)</f>
        <v>0.1136493823</v>
      </c>
      <c r="L44" s="18">
        <f>Data!L87/SUM(Data!$B87:$L87)</f>
        <v>0.0823408712</v>
      </c>
      <c r="M44" s="19">
        <f t="shared" si="1"/>
        <v>0.5158252469</v>
      </c>
    </row>
    <row r="45">
      <c r="A45" s="14" t="s">
        <v>56</v>
      </c>
      <c r="B45" s="15">
        <f>Data!B6/SUM(Data!$B6:$L6)</f>
        <v>0.000936273927</v>
      </c>
      <c r="C45" s="16">
        <f>Data!C6/SUM(Data!$B6:$L6)</f>
        <v>0.00006935362422</v>
      </c>
      <c r="D45" s="16">
        <f>Data!D6/SUM(Data!$B6:$L6)</f>
        <v>0.0449906868</v>
      </c>
      <c r="E45" s="16">
        <f>Data!E6/SUM(Data!$B6:$L6)</f>
        <v>0.03347798518</v>
      </c>
      <c r="F45" s="16">
        <f>Data!F6/SUM(Data!$B6:$L6)</f>
        <v>0.0001089842666</v>
      </c>
      <c r="G45" s="17">
        <f>Data!G6/SUM(Data!$B6:$L6)</f>
        <v>0.03956128879</v>
      </c>
      <c r="H45" s="16">
        <f>Data!H6/SUM(Data!$B6:$L6)</f>
        <v>0.3945379067</v>
      </c>
      <c r="I45" s="15">
        <f>Data!I6/SUM(Data!$B6:$L6)</f>
        <v>0.07465422264</v>
      </c>
      <c r="J45" s="15">
        <f>Data!J6/SUM(Data!$B6:$L6)</f>
        <v>0.2135299013</v>
      </c>
      <c r="K45" s="15">
        <f>Data!K6/SUM(Data!$B6:$L6)</f>
        <v>0.1041394206</v>
      </c>
      <c r="L45" s="18">
        <f>Data!L6/SUM(Data!$B6:$L6)</f>
        <v>0.09399397614</v>
      </c>
      <c r="M45" s="19">
        <f t="shared" si="1"/>
        <v>0.4863175207</v>
      </c>
    </row>
    <row r="46">
      <c r="A46" s="14" t="s">
        <v>57</v>
      </c>
      <c r="B46" s="15">
        <f>Data!B15/SUM(Data!$B15:$L15)</f>
        <v>0.009957879315</v>
      </c>
      <c r="C46" s="16">
        <f>Data!C15/SUM(Data!$B15:$L15)</f>
        <v>0.00001526111772</v>
      </c>
      <c r="D46" s="16">
        <f>Data!D15/SUM(Data!$B15:$L15)</f>
        <v>0.04211305436</v>
      </c>
      <c r="E46" s="16">
        <f>Data!E15/SUM(Data!$B15:$L15)</f>
        <v>0.03870219455</v>
      </c>
      <c r="F46" s="16">
        <f>Data!F15/SUM(Data!$B15:$L15)</f>
        <v>0.0002136556481</v>
      </c>
      <c r="G46" s="17">
        <f>Data!G15/SUM(Data!$B15:$L15)</f>
        <v>0.04430302475</v>
      </c>
      <c r="H46" s="16">
        <f>Data!H15/SUM(Data!$B15:$L15)</f>
        <v>0.3894942466</v>
      </c>
      <c r="I46" s="15">
        <f>Data!I15/SUM(Data!$B15:$L15)</f>
        <v>0.07020114153</v>
      </c>
      <c r="J46" s="15">
        <f>Data!J15/SUM(Data!$B15:$L15)</f>
        <v>0.2066279034</v>
      </c>
      <c r="K46" s="15">
        <f>Data!K15/SUM(Data!$B15:$L15)</f>
        <v>0.1040121478</v>
      </c>
      <c r="L46" s="18">
        <f>Data!L15/SUM(Data!$B15:$L15)</f>
        <v>0.09435949089</v>
      </c>
      <c r="M46" s="19">
        <f t="shared" si="1"/>
        <v>0.4752006837</v>
      </c>
    </row>
    <row r="47">
      <c r="A47" s="14" t="s">
        <v>58</v>
      </c>
      <c r="B47" s="15">
        <f>Data!B24/SUM(Data!$B24:$L24)</f>
        <v>0.02461634686</v>
      </c>
      <c r="C47" s="16">
        <f>Data!C24/SUM(Data!$B24:$L24)</f>
        <v>0.00004467576563</v>
      </c>
      <c r="D47" s="16">
        <f>Data!D24/SUM(Data!$B24:$L24)</f>
        <v>0.001139232024</v>
      </c>
      <c r="E47" s="16">
        <f>Data!E24/SUM(Data!$B24:$L24)</f>
        <v>0.07713270936</v>
      </c>
      <c r="F47" s="16">
        <f>Data!F24/SUM(Data!$B24:$L24)</f>
        <v>0.0001563651797</v>
      </c>
      <c r="G47" s="17">
        <f>Data!G24/SUM(Data!$B24:$L24)</f>
        <v>0.06272477495</v>
      </c>
      <c r="H47" s="16">
        <f>Data!H24/SUM(Data!$B24:$L24)</f>
        <v>0.376102933</v>
      </c>
      <c r="I47" s="15">
        <f>Data!I24/SUM(Data!$B24:$L24)</f>
        <v>0.09851006322</v>
      </c>
      <c r="J47" s="15">
        <f>Data!J24/SUM(Data!$B24:$L24)</f>
        <v>0.1932897</v>
      </c>
      <c r="K47" s="15">
        <f>Data!K24/SUM(Data!$B24:$L24)</f>
        <v>0.08535305024</v>
      </c>
      <c r="L47" s="18">
        <f>Data!L24/SUM(Data!$B24:$L24)</f>
        <v>0.08093014944</v>
      </c>
      <c r="M47" s="19">
        <f t="shared" si="1"/>
        <v>0.4580829629</v>
      </c>
    </row>
    <row r="48">
      <c r="A48" s="14" t="s">
        <v>59</v>
      </c>
      <c r="B48" s="15">
        <f>Data!B33/SUM(Data!$B33:$L33)</f>
        <v>0.0005718487052</v>
      </c>
      <c r="C48" s="16">
        <f>Data!C33/SUM(Data!$B33:$L33)</f>
        <v>0.0002450780165</v>
      </c>
      <c r="D48" s="16">
        <f>Data!D33/SUM(Data!$B33:$L33)</f>
        <v>0.06502736705</v>
      </c>
      <c r="E48" s="16">
        <f>Data!E33/SUM(Data!$B33:$L33)</f>
        <v>0.0004084633608</v>
      </c>
      <c r="F48" s="16">
        <f>Data!F33/SUM(Data!$B33:$L33)</f>
        <v>0.0002450780165</v>
      </c>
      <c r="G48" s="17">
        <f>Data!G33/SUM(Data!$B33:$L33)</f>
        <v>0.06086104076</v>
      </c>
      <c r="H48" s="16">
        <f>Data!H33/SUM(Data!$B33:$L33)</f>
        <v>0.301282575</v>
      </c>
      <c r="I48" s="15">
        <f>Data!I33/SUM(Data!$B33:$L33)</f>
        <v>0.1381423086</v>
      </c>
      <c r="J48" s="15">
        <f>Data!J33/SUM(Data!$B33:$L33)</f>
        <v>0.2772649293</v>
      </c>
      <c r="K48" s="15">
        <f>Data!K33/SUM(Data!$B33:$L33)</f>
        <v>0.08275467691</v>
      </c>
      <c r="L48" s="18">
        <f>Data!L33/SUM(Data!$B33:$L33)</f>
        <v>0.07319663426</v>
      </c>
      <c r="M48" s="19">
        <f t="shared" si="1"/>
        <v>0.5713585491</v>
      </c>
    </row>
    <row r="49">
      <c r="A49" s="14" t="s">
        <v>60</v>
      </c>
      <c r="B49" s="15">
        <f>Data!B42/SUM(Data!$B42:$L42)</f>
        <v>0.07210760518</v>
      </c>
      <c r="C49" s="16">
        <f>Data!C42/SUM(Data!$B42:$L42)</f>
        <v>0.0002022653722</v>
      </c>
      <c r="D49" s="16">
        <f>Data!D42/SUM(Data!$B42:$L42)</f>
        <v>0.006775889968</v>
      </c>
      <c r="E49" s="16">
        <f>Data!E42/SUM(Data!$B42:$L42)</f>
        <v>0.007079288026</v>
      </c>
      <c r="F49" s="16">
        <f>Data!F42/SUM(Data!$B42:$L42)</f>
        <v>0.0002022653722</v>
      </c>
      <c r="G49" s="17">
        <f>Data!G42/SUM(Data!$B42:$L42)</f>
        <v>0.06573624595</v>
      </c>
      <c r="H49" s="16">
        <f>Data!H42/SUM(Data!$B42:$L42)</f>
        <v>0.3403114887</v>
      </c>
      <c r="I49" s="15">
        <f>Data!I42/SUM(Data!$B42:$L42)</f>
        <v>0.1703074434</v>
      </c>
      <c r="J49" s="15">
        <f>Data!J42/SUM(Data!$B42:$L42)</f>
        <v>0.1639360841</v>
      </c>
      <c r="K49" s="15">
        <f>Data!K42/SUM(Data!$B42:$L42)</f>
        <v>0.116302589</v>
      </c>
      <c r="L49" s="18">
        <f>Data!L42/SUM(Data!$B42:$L42)</f>
        <v>0.05703883495</v>
      </c>
      <c r="M49" s="19">
        <f t="shared" si="1"/>
        <v>0.5075849515</v>
      </c>
    </row>
    <row r="50">
      <c r="A50" s="14" t="s">
        <v>61</v>
      </c>
      <c r="B50" s="15">
        <f>Data!B51/SUM(Data!$B51:$L51)</f>
        <v>0.06160945596</v>
      </c>
      <c r="C50" s="16">
        <f>Data!C51/SUM(Data!$B51:$L51)</f>
        <v>0.0002428756477</v>
      </c>
      <c r="D50" s="16">
        <f>Data!D51/SUM(Data!$B51:$L51)</f>
        <v>0.0004047927461</v>
      </c>
      <c r="E50" s="16">
        <f>Data!E51/SUM(Data!$B51:$L51)</f>
        <v>0.06104274611</v>
      </c>
      <c r="F50" s="16">
        <f>Data!F51/SUM(Data!$B51:$L51)</f>
        <v>0.0004047927461</v>
      </c>
      <c r="G50" s="17">
        <f>Data!G51/SUM(Data!$B51:$L51)</f>
        <v>0.0003238341969</v>
      </c>
      <c r="H50" s="16">
        <f>Data!H51/SUM(Data!$B51:$L51)</f>
        <v>0.3035945596</v>
      </c>
      <c r="I50" s="15">
        <f>Data!I51/SUM(Data!$B51:$L51)</f>
        <v>0.1353626943</v>
      </c>
      <c r="J50" s="15">
        <f>Data!J51/SUM(Data!$B51:$L51)</f>
        <v>0.2780926166</v>
      </c>
      <c r="K50" s="15">
        <f>Data!K51/SUM(Data!$B51:$L51)</f>
        <v>0.08735427461</v>
      </c>
      <c r="L50" s="18">
        <f>Data!L51/SUM(Data!$B51:$L51)</f>
        <v>0.07156735751</v>
      </c>
      <c r="M50" s="19">
        <f t="shared" si="1"/>
        <v>0.572376943</v>
      </c>
    </row>
    <row r="51">
      <c r="A51" s="14" t="s">
        <v>62</v>
      </c>
      <c r="B51" s="15">
        <f>Data!B60/SUM(Data!$B60:$L60)</f>
        <v>0.06354726525</v>
      </c>
      <c r="C51" s="16">
        <f>Data!C60/SUM(Data!$B60:$L60)</f>
        <v>0.0002032428526</v>
      </c>
      <c r="D51" s="16">
        <f>Data!D60/SUM(Data!$B60:$L60)</f>
        <v>0.07542568086</v>
      </c>
      <c r="E51" s="16">
        <f>Data!E60/SUM(Data!$B60:$L60)</f>
        <v>0.001467865047</v>
      </c>
      <c r="F51" s="16">
        <f>Data!F60/SUM(Data!$B60:$L60)</f>
        <v>0.00002258253918</v>
      </c>
      <c r="G51" s="17">
        <f>Data!G60/SUM(Data!$B60:$L60)</f>
        <v>0.02382457884</v>
      </c>
      <c r="H51" s="16">
        <f>Data!H60/SUM(Data!$B60:$L60)</f>
        <v>0.3769929091</v>
      </c>
      <c r="I51" s="15">
        <f>Data!I60/SUM(Data!$B60:$L60)</f>
        <v>0.09669843277</v>
      </c>
      <c r="J51" s="15">
        <f>Data!J60/SUM(Data!$B60:$L60)</f>
        <v>0.1950679734</v>
      </c>
      <c r="K51" s="15">
        <f>Data!K60/SUM(Data!$B60:$L60)</f>
        <v>0.08732667901</v>
      </c>
      <c r="L51" s="18">
        <f>Data!L60/SUM(Data!$B60:$L60)</f>
        <v>0.0794227903</v>
      </c>
      <c r="M51" s="19">
        <f t="shared" si="1"/>
        <v>0.4585158755</v>
      </c>
    </row>
    <row r="52">
      <c r="A52" s="14" t="s">
        <v>63</v>
      </c>
      <c r="B52" s="15">
        <f>Data!B69/SUM(Data!$B69:$L69)</f>
        <v>0.0434726108</v>
      </c>
      <c r="C52" s="16">
        <f>Data!C69/SUM(Data!$B69:$L69)</f>
        <v>0.00006879787185</v>
      </c>
      <c r="D52" s="16">
        <f>Data!D69/SUM(Data!$B69:$L69)</f>
        <v>0.03838921249</v>
      </c>
      <c r="E52" s="16">
        <f>Data!E69/SUM(Data!$B69:$L69)</f>
        <v>0.04104175266</v>
      </c>
      <c r="F52" s="16">
        <f>Data!F69/SUM(Data!$B69:$L69)</f>
        <v>0.00001528841597</v>
      </c>
      <c r="G52" s="17">
        <f>Data!G69/SUM(Data!$B69:$L69)</f>
        <v>0.01051078598</v>
      </c>
      <c r="H52" s="16">
        <f>Data!H69/SUM(Data!$B69:$L69)</f>
        <v>0.3947621887</v>
      </c>
      <c r="I52" s="15">
        <f>Data!I69/SUM(Data!$B69:$L69)</f>
        <v>0.06776590377</v>
      </c>
      <c r="J52" s="15">
        <f>Data!J69/SUM(Data!$B69:$L69)</f>
        <v>0.206592365</v>
      </c>
      <c r="K52" s="15">
        <f>Data!K69/SUM(Data!$B69:$L69)</f>
        <v>0.1020578208</v>
      </c>
      <c r="L52" s="18">
        <f>Data!L69/SUM(Data!$B69:$L69)</f>
        <v>0.09532327356</v>
      </c>
      <c r="M52" s="19">
        <f t="shared" si="1"/>
        <v>0.4717393631</v>
      </c>
    </row>
    <row r="53">
      <c r="A53" s="14" t="s">
        <v>64</v>
      </c>
      <c r="B53" s="15">
        <f>Data!B78/SUM(Data!$B78:$L78)</f>
        <v>0.03962736305</v>
      </c>
      <c r="C53" s="16">
        <f>Data!C78/SUM(Data!$B78:$L78)</f>
        <v>0.0001387478011</v>
      </c>
      <c r="D53" s="16">
        <f>Data!D78/SUM(Data!$B78:$L78)</f>
        <v>0.03378508957</v>
      </c>
      <c r="E53" s="16">
        <f>Data!E78/SUM(Data!$B78:$L78)</f>
        <v>0.04484031615</v>
      </c>
      <c r="F53" s="16">
        <f>Data!F78/SUM(Data!$B78:$L78)</f>
        <v>0.0001337925225</v>
      </c>
      <c r="G53" s="17">
        <f>Data!G78/SUM(Data!$B78:$L78)</f>
        <v>0.0009018607071</v>
      </c>
      <c r="H53" s="16">
        <f>Data!H78/SUM(Data!$B78:$L78)</f>
        <v>0.3944748643</v>
      </c>
      <c r="I53" s="15">
        <f>Data!I78/SUM(Data!$B78:$L78)</f>
        <v>0.07430440277</v>
      </c>
      <c r="J53" s="15">
        <f>Data!J78/SUM(Data!$B78:$L78)</f>
        <v>0.2132801467</v>
      </c>
      <c r="K53" s="15">
        <f>Data!K78/SUM(Data!$B78:$L78)</f>
        <v>0.1050271302</v>
      </c>
      <c r="L53" s="18">
        <f>Data!L78/SUM(Data!$B78:$L78)</f>
        <v>0.09348628627</v>
      </c>
      <c r="M53" s="19">
        <f t="shared" si="1"/>
        <v>0.4860979659</v>
      </c>
    </row>
    <row r="54">
      <c r="A54" s="20" t="s">
        <v>65</v>
      </c>
      <c r="B54" s="21">
        <f>Data!B88/SUM(Data!$B88:$L88)</f>
        <v>0.04297179774</v>
      </c>
      <c r="C54" s="22">
        <f>Data!C88/SUM(Data!$B88:$L88)</f>
        <v>0.04230090694</v>
      </c>
      <c r="D54" s="22">
        <f>Data!D88/SUM(Data!$B88:$L88)</f>
        <v>0.00008945210585</v>
      </c>
      <c r="E54" s="22">
        <f>Data!E88/SUM(Data!$B88:$L88)</f>
        <v>0.02281028699</v>
      </c>
      <c r="F54" s="22">
        <f>Data!F88/SUM(Data!$B88:$L88)</f>
        <v>0.03464778233</v>
      </c>
      <c r="G54" s="23">
        <f>Data!G88/SUM(Data!$B88:$L88)</f>
        <v>0.0002136911418</v>
      </c>
      <c r="H54" s="22">
        <f>Data!H88/SUM(Data!$B88:$L88)</f>
        <v>0.3468207231</v>
      </c>
      <c r="I54" s="21">
        <f>Data!I88/SUM(Data!$B88:$L88)</f>
        <v>0.1151646167</v>
      </c>
      <c r="J54" s="21">
        <f>Data!J88/SUM(Data!$B88:$L88)</f>
        <v>0.1833221518</v>
      </c>
      <c r="K54" s="21">
        <f>Data!K88/SUM(Data!$B88:$L88)</f>
        <v>0.1220474593</v>
      </c>
      <c r="L54" s="24">
        <f>Data!L88/SUM(Data!$B88:$L88)</f>
        <v>0.08961113182</v>
      </c>
      <c r="M54" s="25">
        <f t="shared" si="1"/>
        <v>0.5101453597</v>
      </c>
    </row>
    <row r="55">
      <c r="A55" s="14" t="s">
        <v>66</v>
      </c>
      <c r="B55" s="15">
        <f>Data!B7/SUM(Data!$B7:$L7)</f>
        <v>0.0011166751</v>
      </c>
      <c r="C55" s="16">
        <f>Data!C7/SUM(Data!$B7:$L7)</f>
        <v>0.04282332688</v>
      </c>
      <c r="D55" s="16">
        <f>Data!D7/SUM(Data!$B7:$L7)</f>
        <v>0.0001512164198</v>
      </c>
      <c r="E55" s="16">
        <f>Data!E7/SUM(Data!$B7:$L7)</f>
        <v>0.02780637319</v>
      </c>
      <c r="F55" s="16">
        <f>Data!F7/SUM(Data!$B7:$L7)</f>
        <v>0.04086332944</v>
      </c>
      <c r="G55" s="17">
        <f>Data!G7/SUM(Data!$B7:$L7)</f>
        <v>0.0001628484521</v>
      </c>
      <c r="H55" s="16">
        <f>Data!H7/SUM(Data!$B7:$L7)</f>
        <v>0.3960939636</v>
      </c>
      <c r="I55" s="15">
        <f>Data!I7/SUM(Data!$B7:$L7)</f>
        <v>0.07828939333</v>
      </c>
      <c r="J55" s="15">
        <f>Data!J7/SUM(Data!$B7:$L7)</f>
        <v>0.2008561176</v>
      </c>
      <c r="K55" s="15">
        <f>Data!K7/SUM(Data!$B7:$L7)</f>
        <v>0.1163203229</v>
      </c>
      <c r="L55" s="18">
        <f>Data!L7/SUM(Data!$B7:$L7)</f>
        <v>0.09551643315</v>
      </c>
      <c r="M55" s="19">
        <f t="shared" si="1"/>
        <v>0.490982267</v>
      </c>
    </row>
    <row r="56">
      <c r="A56" s="14" t="s">
        <v>67</v>
      </c>
      <c r="B56" s="15">
        <f>Data!B16/SUM(Data!$B16:$L16)</f>
        <v>0.009293804875</v>
      </c>
      <c r="C56" s="16">
        <f>Data!C16/SUM(Data!$B16:$L16)</f>
        <v>0.001306941311</v>
      </c>
      <c r="D56" s="16">
        <f>Data!D16/SUM(Data!$B16:$L16)</f>
        <v>0.00007819306986</v>
      </c>
      <c r="E56" s="16">
        <f>Data!E16/SUM(Data!$B16:$L16)</f>
        <v>0.03909653493</v>
      </c>
      <c r="F56" s="16">
        <f>Data!F16/SUM(Data!$B16:$L16)</f>
        <v>0.04298384755</v>
      </c>
      <c r="G56" s="17">
        <f>Data!G16/SUM(Data!$B16:$L16)</f>
        <v>0.0003574540336</v>
      </c>
      <c r="H56" s="16">
        <f>Data!H16/SUM(Data!$B16:$L16)</f>
        <v>0.4257389245</v>
      </c>
      <c r="I56" s="15">
        <f>Data!I16/SUM(Data!$B16:$L16)</f>
        <v>0.04460356114</v>
      </c>
      <c r="J56" s="15">
        <f>Data!J16/SUM(Data!$B16:$L16)</f>
        <v>0.2253747682</v>
      </c>
      <c r="K56" s="15">
        <f>Data!K16/SUM(Data!$B16:$L16)</f>
        <v>0.121165747</v>
      </c>
      <c r="L56" s="18">
        <f>Data!L16/SUM(Data!$B16:$L16)</f>
        <v>0.09000022341</v>
      </c>
      <c r="M56" s="19">
        <f t="shared" si="1"/>
        <v>0.4811442997</v>
      </c>
    </row>
    <row r="57">
      <c r="A57" s="14" t="s">
        <v>68</v>
      </c>
      <c r="B57" s="15">
        <f>Data!B25/SUM(Data!$B25:$L25)</f>
        <v>0.01279792932</v>
      </c>
      <c r="C57" s="16">
        <f>Data!C25/SUM(Data!$B25:$L25)</f>
        <v>0.01040730489</v>
      </c>
      <c r="D57" s="16">
        <f>Data!D25/SUM(Data!$B25:$L25)</f>
        <v>0</v>
      </c>
      <c r="E57" s="16">
        <f>Data!E25/SUM(Data!$B25:$L25)</f>
        <v>0.04441528562</v>
      </c>
      <c r="F57" s="16">
        <f>Data!F25/SUM(Data!$B25:$L25)</f>
        <v>0.05160513355</v>
      </c>
      <c r="G57" s="17">
        <f>Data!G25/SUM(Data!$B25:$L25)</f>
        <v>0.0002516446777</v>
      </c>
      <c r="H57" s="16">
        <f>Data!H25/SUM(Data!$B25:$L25)</f>
        <v>0.4270589927</v>
      </c>
      <c r="I57" s="15">
        <f>Data!I25/SUM(Data!$B25:$L25)</f>
        <v>0.03436747313</v>
      </c>
      <c r="J57" s="15">
        <f>Data!J25/SUM(Data!$B25:$L25)</f>
        <v>0.2110040623</v>
      </c>
      <c r="K57" s="15">
        <f>Data!K25/SUM(Data!$B25:$L25)</f>
        <v>0.114749973</v>
      </c>
      <c r="L57" s="18">
        <f>Data!L25/SUM(Data!$B25:$L25)</f>
        <v>0.09334220081</v>
      </c>
      <c r="M57" s="19">
        <f t="shared" si="1"/>
        <v>0.4534637092</v>
      </c>
    </row>
    <row r="58">
      <c r="A58" s="14" t="s">
        <v>69</v>
      </c>
      <c r="B58" s="15">
        <f>Data!B34/SUM(Data!$B34:$L34)</f>
        <v>0.0001676375676</v>
      </c>
      <c r="C58" s="16">
        <f>Data!C34/SUM(Data!$B34:$L34)</f>
        <v>0.0212061523</v>
      </c>
      <c r="D58" s="16">
        <f>Data!D34/SUM(Data!$B34:$L34)</f>
        <v>0.00008381878379</v>
      </c>
      <c r="E58" s="16">
        <f>Data!E34/SUM(Data!$B34:$L34)</f>
        <v>0.001257281757</v>
      </c>
      <c r="F58" s="16">
        <f>Data!F34/SUM(Data!$B34:$L34)</f>
        <v>0.09215875278</v>
      </c>
      <c r="G58" s="17">
        <f>Data!G34/SUM(Data!$B34:$L34)</f>
        <v>0.0008381878379</v>
      </c>
      <c r="H58" s="16">
        <f>Data!H34/SUM(Data!$B34:$L34)</f>
        <v>0.3944092871</v>
      </c>
      <c r="I58" s="15">
        <f>Data!I34/SUM(Data!$B34:$L34)</f>
        <v>0.1077490466</v>
      </c>
      <c r="J58" s="15">
        <f>Data!J34/SUM(Data!$B34:$L34)</f>
        <v>0.1969322325</v>
      </c>
      <c r="K58" s="15">
        <f>Data!K34/SUM(Data!$B34:$L34)</f>
        <v>0.1077071372</v>
      </c>
      <c r="L58" s="18">
        <f>Data!L34/SUM(Data!$B34:$L34)</f>
        <v>0.07749046561</v>
      </c>
      <c r="M58" s="19">
        <f t="shared" si="1"/>
        <v>0.4898788819</v>
      </c>
    </row>
    <row r="59">
      <c r="A59" s="14" t="s">
        <v>70</v>
      </c>
      <c r="B59" s="15">
        <f>Data!B43/SUM(Data!$B43:$L43)</f>
        <v>0.06478431373</v>
      </c>
      <c r="C59" s="16">
        <f>Data!C43/SUM(Data!$B43:$L43)</f>
        <v>0.002196078431</v>
      </c>
      <c r="D59" s="16">
        <f>Data!D43/SUM(Data!$B43:$L43)</f>
        <v>0.0001568627451</v>
      </c>
      <c r="E59" s="16">
        <f>Data!E43/SUM(Data!$B43:$L43)</f>
        <v>0.02839215686</v>
      </c>
      <c r="F59" s="16">
        <f>Data!F43/SUM(Data!$B43:$L43)</f>
        <v>0.001098039216</v>
      </c>
      <c r="G59" s="17">
        <f>Data!G43/SUM(Data!$B43:$L43)</f>
        <v>0.002509803922</v>
      </c>
      <c r="H59" s="16">
        <f>Data!H43/SUM(Data!$B43:$L43)</f>
        <v>0.3438431373</v>
      </c>
      <c r="I59" s="15">
        <f>Data!I43/SUM(Data!$B43:$L43)</f>
        <v>0.1165490196</v>
      </c>
      <c r="J59" s="15">
        <f>Data!J43/SUM(Data!$B43:$L43)</f>
        <v>0.24</v>
      </c>
      <c r="K59" s="15">
        <f>Data!K43/SUM(Data!$B43:$L43)</f>
        <v>0.1234509804</v>
      </c>
      <c r="L59" s="18">
        <f>Data!L43/SUM(Data!$B43:$L43)</f>
        <v>0.07701960784</v>
      </c>
      <c r="M59" s="19">
        <f t="shared" si="1"/>
        <v>0.5570196078</v>
      </c>
    </row>
    <row r="60">
      <c r="A60" s="14" t="s">
        <v>71</v>
      </c>
      <c r="B60" s="15">
        <f>Data!B52/SUM(Data!$B52:$L52)</f>
        <v>0.04058087939</v>
      </c>
      <c r="C60" s="16">
        <f>Data!C52/SUM(Data!$B52:$L52)</f>
        <v>0.04969745865</v>
      </c>
      <c r="D60" s="16">
        <f>Data!D52/SUM(Data!$B52:$L52)</f>
        <v>0.0001613553852</v>
      </c>
      <c r="E60" s="16">
        <f>Data!E52/SUM(Data!$B52:$L52)</f>
        <v>0.005486083098</v>
      </c>
      <c r="F60" s="16">
        <f>Data!F52/SUM(Data!$B52:$L52)</f>
        <v>0.004679306172</v>
      </c>
      <c r="G60" s="17">
        <f>Data!G52/SUM(Data!$B52:$L52)</f>
        <v>0.0004840661557</v>
      </c>
      <c r="H60" s="16">
        <f>Data!H52/SUM(Data!$B52:$L52)</f>
        <v>0.4027430415</v>
      </c>
      <c r="I60" s="15">
        <f>Data!I52/SUM(Data!$B52:$L52)</f>
        <v>0.1090762404</v>
      </c>
      <c r="J60" s="15">
        <f>Data!J52/SUM(Data!$B52:$L52)</f>
        <v>0.1720855184</v>
      </c>
      <c r="K60" s="15">
        <f>Data!K52/SUM(Data!$B52:$L52)</f>
        <v>0.1474788221</v>
      </c>
      <c r="L60" s="18">
        <f>Data!L52/SUM(Data!$B52:$L52)</f>
        <v>0.06752722872</v>
      </c>
      <c r="M60" s="19">
        <f t="shared" si="1"/>
        <v>0.4961678096</v>
      </c>
    </row>
    <row r="61">
      <c r="A61" s="14" t="s">
        <v>72</v>
      </c>
      <c r="B61" s="15">
        <f>Data!B61/SUM(Data!$B61:$L61)</f>
        <v>0.04188102894</v>
      </c>
      <c r="C61" s="16">
        <f>Data!C61/SUM(Data!$B61:$L61)</f>
        <v>0.05892282958</v>
      </c>
      <c r="D61" s="16">
        <f>Data!D61/SUM(Data!$B61:$L61)</f>
        <v>0.0002411575563</v>
      </c>
      <c r="E61" s="16">
        <f>Data!E61/SUM(Data!$B61:$L61)</f>
        <v>0.0008038585209</v>
      </c>
      <c r="F61" s="16">
        <f>Data!F61/SUM(Data!$B61:$L61)</f>
        <v>0.03979099678</v>
      </c>
      <c r="G61" s="17">
        <f>Data!G61/SUM(Data!$B61:$L61)</f>
        <v>0.0006430868167</v>
      </c>
      <c r="H61" s="16">
        <f>Data!H61/SUM(Data!$B61:$L61)</f>
        <v>0.3492765273</v>
      </c>
      <c r="I61" s="15">
        <f>Data!I61/SUM(Data!$B61:$L61)</f>
        <v>0.1170418006</v>
      </c>
      <c r="J61" s="15">
        <f>Data!J61/SUM(Data!$B61:$L61)</f>
        <v>0.2221061093</v>
      </c>
      <c r="K61" s="15">
        <f>Data!K61/SUM(Data!$B61:$L61)</f>
        <v>0.09734726688</v>
      </c>
      <c r="L61" s="18">
        <f>Data!L61/SUM(Data!$B61:$L61)</f>
        <v>0.07194533762</v>
      </c>
      <c r="M61" s="19">
        <f t="shared" si="1"/>
        <v>0.5084405145</v>
      </c>
    </row>
    <row r="62">
      <c r="A62" s="14" t="s">
        <v>73</v>
      </c>
      <c r="B62" s="15">
        <f>Data!B70/SUM(Data!$B70:$L70)</f>
        <v>0.03860505828</v>
      </c>
      <c r="C62" s="16">
        <f>Data!C70/SUM(Data!$B70:$L70)</f>
        <v>0.04623700496</v>
      </c>
      <c r="D62" s="16">
        <f>Data!D70/SUM(Data!$B70:$L70)</f>
        <v>0.0002149844136</v>
      </c>
      <c r="E62" s="16">
        <f>Data!E70/SUM(Data!$B70:$L70)</f>
        <v>0.05534313048</v>
      </c>
      <c r="F62" s="16">
        <f>Data!F70/SUM(Data!$B70:$L70)</f>
        <v>0.001428110748</v>
      </c>
      <c r="G62" s="17">
        <f>Data!G70/SUM(Data!$B70:$L70)</f>
        <v>0.00033783265</v>
      </c>
      <c r="H62" s="16">
        <f>Data!H70/SUM(Data!$B70:$L70)</f>
        <v>0.3905191874</v>
      </c>
      <c r="I62" s="15">
        <f>Data!I70/SUM(Data!$B70:$L70)</f>
        <v>0.08504169162</v>
      </c>
      <c r="J62" s="15">
        <f>Data!J70/SUM(Data!$B70:$L70)</f>
        <v>0.1896623209</v>
      </c>
      <c r="K62" s="15">
        <f>Data!K70/SUM(Data!$B70:$L70)</f>
        <v>0.09792540041</v>
      </c>
      <c r="L62" s="18">
        <f>Data!L70/SUM(Data!$B70:$L70)</f>
        <v>0.09468527817</v>
      </c>
      <c r="M62" s="19">
        <f t="shared" si="1"/>
        <v>0.4673146911</v>
      </c>
    </row>
    <row r="63">
      <c r="A63" s="26" t="s">
        <v>74</v>
      </c>
      <c r="B63" s="27">
        <f>Data!B79/SUM(Data!$B79:$L79)</f>
        <v>0.02823687413</v>
      </c>
      <c r="C63" s="28">
        <f>Data!C79/SUM(Data!$B79:$L79)</f>
        <v>0.03751626306</v>
      </c>
      <c r="D63" s="28">
        <f>Data!D79/SUM(Data!$B79:$L79)</f>
        <v>0.00009652914761</v>
      </c>
      <c r="E63" s="28">
        <f>Data!E79/SUM(Data!$B79:$L79)</f>
        <v>0.03083476728</v>
      </c>
      <c r="F63" s="28">
        <f>Data!F79/SUM(Data!$B79:$L79)</f>
        <v>0.03494774835</v>
      </c>
      <c r="G63" s="29">
        <f>Data!G79/SUM(Data!$B79:$L79)</f>
        <v>0.00001259075838</v>
      </c>
      <c r="H63" s="28">
        <f>Data!H79/SUM(Data!$B79:$L79)</f>
        <v>0.3898224703</v>
      </c>
      <c r="I63" s="27">
        <f>Data!I79/SUM(Data!$B79:$L79)</f>
        <v>0.0789944181</v>
      </c>
      <c r="J63" s="27">
        <f>Data!J79/SUM(Data!$B79:$L79)</f>
        <v>0.1942795988</v>
      </c>
      <c r="K63" s="27">
        <f>Data!K79/SUM(Data!$B79:$L79)</f>
        <v>0.1068451756</v>
      </c>
      <c r="L63" s="30">
        <f>Data!L79/SUM(Data!$B79:$L79)</f>
        <v>0.09841356444</v>
      </c>
      <c r="M63" s="31">
        <f t="shared" si="1"/>
        <v>0.478532757</v>
      </c>
    </row>
    <row r="64">
      <c r="A64" s="14" t="s">
        <v>75</v>
      </c>
      <c r="B64" s="15">
        <f>Data!B89/SUM(Data!$B89:$L89)</f>
        <v>0.04808625698</v>
      </c>
      <c r="C64" s="16">
        <f>Data!C89/SUM(Data!$B89:$L89)</f>
        <v>0.0375644826</v>
      </c>
      <c r="D64" s="16">
        <f>Data!D89/SUM(Data!$B89:$L89)</f>
        <v>0.0392939365</v>
      </c>
      <c r="E64" s="16">
        <f>Data!E89/SUM(Data!$B89:$L89)</f>
        <v>0.000137612461</v>
      </c>
      <c r="F64" s="16">
        <f>Data!F89/SUM(Data!$B89:$L89)</f>
        <v>0.02511613376</v>
      </c>
      <c r="G64" s="17">
        <f>Data!G89/SUM(Data!$B89:$L89)</f>
        <v>0.0356081541</v>
      </c>
      <c r="H64" s="16">
        <f>Data!H89/SUM(Data!$B89:$L89)</f>
        <v>0.3475086566</v>
      </c>
      <c r="I64" s="15">
        <f>Data!I89/SUM(Data!$B89:$L89)</f>
        <v>0.09030724771</v>
      </c>
      <c r="J64" s="15">
        <f>Data!J89/SUM(Data!$B89:$L89)</f>
        <v>0.185553667</v>
      </c>
      <c r="K64" s="15">
        <f>Data!K89/SUM(Data!$B89:$L89)</f>
        <v>0.1092308207</v>
      </c>
      <c r="L64" s="18">
        <f>Data!L89/SUM(Data!$B89:$L89)</f>
        <v>0.0815930316</v>
      </c>
      <c r="M64" s="19">
        <f t="shared" si="1"/>
        <v>0.466684767</v>
      </c>
    </row>
    <row r="65">
      <c r="A65" s="14" t="s">
        <v>76</v>
      </c>
      <c r="B65" s="15">
        <f>Data!B8/SUM(Data!$B8:$L8)</f>
        <v>0.001197479849</v>
      </c>
      <c r="C65" s="16">
        <f>Data!C8/SUM(Data!$B8:$L8)</f>
        <v>0.0327946186</v>
      </c>
      <c r="D65" s="16">
        <f>Data!D8/SUM(Data!$B8:$L8)</f>
        <v>0.04206601561</v>
      </c>
      <c r="E65" s="16">
        <f>Data!E8/SUM(Data!$B8:$L8)</f>
        <v>0.0001360772556</v>
      </c>
      <c r="F65" s="16">
        <f>Data!F8/SUM(Data!$B8:$L8)</f>
        <v>0.03271750815</v>
      </c>
      <c r="G65" s="17">
        <f>Data!G8/SUM(Data!$B8:$L8)</f>
        <v>0.03733506303</v>
      </c>
      <c r="H65" s="16">
        <f>Data!H8/SUM(Data!$B8:$L8)</f>
        <v>0.3922880483</v>
      </c>
      <c r="I65" s="15">
        <f>Data!I8/SUM(Data!$B8:$L8)</f>
        <v>0.06306727206</v>
      </c>
      <c r="J65" s="15">
        <f>Data!J8/SUM(Data!$B8:$L8)</f>
        <v>0.1972167665</v>
      </c>
      <c r="K65" s="15">
        <f>Data!K8/SUM(Data!$B8:$L8)</f>
        <v>0.1024571016</v>
      </c>
      <c r="L65" s="18">
        <f>Data!L8/SUM(Data!$B8:$L8)</f>
        <v>0.09872404893</v>
      </c>
      <c r="M65" s="19">
        <f t="shared" si="1"/>
        <v>0.4614651892</v>
      </c>
    </row>
    <row r="66">
      <c r="A66" s="14" t="s">
        <v>77</v>
      </c>
      <c r="B66" s="15">
        <f>Data!B17/SUM(Data!$B17:$L17)</f>
        <v>0.01064484531</v>
      </c>
      <c r="C66" s="16">
        <f>Data!C17/SUM(Data!$B17:$L17)</f>
        <v>0.0007108121462</v>
      </c>
      <c r="D66" s="16">
        <f>Data!D17/SUM(Data!$B17:$L17)</f>
        <v>0.04932342819</v>
      </c>
      <c r="E66" s="16">
        <f>Data!E17/SUM(Data!$B17:$L17)</f>
        <v>0.000268721665</v>
      </c>
      <c r="F66" s="16">
        <f>Data!F17/SUM(Data!$B17:$L17)</f>
        <v>0.03589601338</v>
      </c>
      <c r="G66" s="17">
        <f>Data!G17/SUM(Data!$B17:$L17)</f>
        <v>0.04311682458</v>
      </c>
      <c r="H66" s="16">
        <f>Data!H17/SUM(Data!$B17:$L17)</f>
        <v>0.4050068914</v>
      </c>
      <c r="I66" s="15">
        <f>Data!I17/SUM(Data!$B17:$L17)</f>
        <v>0.04486784962</v>
      </c>
      <c r="J66" s="15">
        <f>Data!J17/SUM(Data!$B17:$L17)</f>
        <v>0.2051733255</v>
      </c>
      <c r="K66" s="15">
        <f>Data!K17/SUM(Data!$B17:$L17)</f>
        <v>0.1126810621</v>
      </c>
      <c r="L66" s="18">
        <f>Data!L17/SUM(Data!$B17:$L17)</f>
        <v>0.09231022616</v>
      </c>
      <c r="M66" s="19">
        <f t="shared" si="1"/>
        <v>0.4550324633</v>
      </c>
    </row>
    <row r="67">
      <c r="A67" s="14" t="s">
        <v>78</v>
      </c>
      <c r="B67" s="15">
        <f>Data!B26/SUM(Data!$B26:$L26)</f>
        <v>0.01563525213</v>
      </c>
      <c r="C67" s="16">
        <f>Data!C26/SUM(Data!$B26:$L26)</f>
        <v>0.01341078944</v>
      </c>
      <c r="D67" s="16">
        <f>Data!D26/SUM(Data!$B26:$L26)</f>
        <v>0.001488309568</v>
      </c>
      <c r="E67" s="16">
        <f>Data!E26/SUM(Data!$B26:$L26)</f>
        <v>0.0001760366156</v>
      </c>
      <c r="F67" s="16">
        <f>Data!F26/SUM(Data!$B26:$L26)</f>
        <v>0.05121065182</v>
      </c>
      <c r="G67" s="17">
        <f>Data!G26/SUM(Data!$B26:$L26)</f>
        <v>0.05101861187</v>
      </c>
      <c r="H67" s="16">
        <f>Data!H26/SUM(Data!$B26:$L26)</f>
        <v>0.4203434314</v>
      </c>
      <c r="I67" s="15">
        <f>Data!I26/SUM(Data!$B26:$L26)</f>
        <v>0.03936818858</v>
      </c>
      <c r="J67" s="15">
        <f>Data!J26/SUM(Data!$B26:$L26)</f>
        <v>0.2153087842</v>
      </c>
      <c r="K67" s="15">
        <f>Data!K26/SUM(Data!$B26:$L26)</f>
        <v>0.1073183222</v>
      </c>
      <c r="L67" s="18">
        <f>Data!L26/SUM(Data!$B26:$L26)</f>
        <v>0.0847216221</v>
      </c>
      <c r="M67" s="19">
        <f t="shared" si="1"/>
        <v>0.4467169171</v>
      </c>
    </row>
    <row r="68">
      <c r="A68" s="14" t="s">
        <v>79</v>
      </c>
      <c r="B68" s="15">
        <f>Data!B35/SUM(Data!$B35:$L35)</f>
        <v>0.0002406370319</v>
      </c>
      <c r="C68" s="16">
        <f>Data!C35/SUM(Data!$B35:$L35)</f>
        <v>0.0165820791</v>
      </c>
      <c r="D68" s="16">
        <f>Data!D35/SUM(Data!$B35:$L35)</f>
        <v>0.01559765488</v>
      </c>
      <c r="E68" s="16">
        <f>Data!E35/SUM(Data!$B35:$L35)</f>
        <v>0.00006562828141</v>
      </c>
      <c r="F68" s="16">
        <f>Data!F35/SUM(Data!$B35:$L35)</f>
        <v>0.05208697935</v>
      </c>
      <c r="G68" s="17">
        <f>Data!G35/SUM(Data!$B35:$L35)</f>
        <v>0.05639656983</v>
      </c>
      <c r="H68" s="16">
        <f>Data!H35/SUM(Data!$B35:$L35)</f>
        <v>0.4141363318</v>
      </c>
      <c r="I68" s="15">
        <f>Data!I35/SUM(Data!$B35:$L35)</f>
        <v>0.03845817291</v>
      </c>
      <c r="J68" s="15">
        <f>Data!J35/SUM(Data!$B35:$L35)</f>
        <v>0.2165952048</v>
      </c>
      <c r="K68" s="15">
        <f>Data!K35/SUM(Data!$B35:$L35)</f>
        <v>0.1062521876</v>
      </c>
      <c r="L68" s="18">
        <f>Data!L35/SUM(Data!$B35:$L35)</f>
        <v>0.08358855443</v>
      </c>
      <c r="M68" s="19">
        <f t="shared" si="1"/>
        <v>0.4448941197</v>
      </c>
    </row>
    <row r="69">
      <c r="A69" s="14" t="s">
        <v>80</v>
      </c>
      <c r="B69" s="15">
        <f>Data!B44/SUM(Data!$B44:$L44)</f>
        <v>0.06921912178</v>
      </c>
      <c r="C69" s="16">
        <f>Data!C44/SUM(Data!$B44:$L44)</f>
        <v>0.0002884130074</v>
      </c>
      <c r="D69" s="16">
        <f>Data!D44/SUM(Data!$B44:$L44)</f>
        <v>0.02109020117</v>
      </c>
      <c r="E69" s="16">
        <f>Data!E44/SUM(Data!$B44:$L44)</f>
        <v>0.0002523613815</v>
      </c>
      <c r="F69" s="16">
        <f>Data!F44/SUM(Data!$B44:$L44)</f>
        <v>0.0008652390223</v>
      </c>
      <c r="G69" s="17">
        <f>Data!G44/SUM(Data!$B44:$L44)</f>
        <v>0.09910591968</v>
      </c>
      <c r="H69" s="16">
        <f>Data!H44/SUM(Data!$B44:$L44)</f>
        <v>0.3782536592</v>
      </c>
      <c r="I69" s="15">
        <f>Data!I44/SUM(Data!$B44:$L44)</f>
        <v>0.08378397866</v>
      </c>
      <c r="J69" s="15">
        <f>Data!J44/SUM(Data!$B44:$L44)</f>
        <v>0.1785637032</v>
      </c>
      <c r="K69" s="15">
        <f>Data!K44/SUM(Data!$B44:$L44)</f>
        <v>0.1002235201</v>
      </c>
      <c r="L69" s="18">
        <f>Data!L44/SUM(Data!$B44:$L44)</f>
        <v>0.06835388276</v>
      </c>
      <c r="M69" s="19">
        <f t="shared" si="1"/>
        <v>0.4309250847</v>
      </c>
    </row>
    <row r="70">
      <c r="A70" s="14" t="s">
        <v>81</v>
      </c>
      <c r="B70" s="15">
        <f>Data!B53/SUM(Data!$B53:$L53)</f>
        <v>0.05134353038</v>
      </c>
      <c r="C70" s="16">
        <f>Data!C53/SUM(Data!$B53:$L53)</f>
        <v>0.05456800331</v>
      </c>
      <c r="D70" s="16">
        <f>Data!D53/SUM(Data!$B53:$L53)</f>
        <v>0.001074824308</v>
      </c>
      <c r="E70" s="16">
        <f>Data!E53/SUM(Data!$B53:$L53)</f>
        <v>0.0002480363787</v>
      </c>
      <c r="F70" s="16">
        <f>Data!F53/SUM(Data!$B53:$L53)</f>
        <v>0.05746176106</v>
      </c>
      <c r="G70" s="17">
        <f>Data!G53/SUM(Data!$B53:$L53)</f>
        <v>0.0003307151716</v>
      </c>
      <c r="H70" s="16">
        <f>Data!H53/SUM(Data!$B53:$L53)</f>
        <v>0.3480777181</v>
      </c>
      <c r="I70" s="15">
        <f>Data!I53/SUM(Data!$B53:$L53)</f>
        <v>0.0848284415</v>
      </c>
      <c r="J70" s="15">
        <f>Data!J53/SUM(Data!$B53:$L53)</f>
        <v>0.2435717239</v>
      </c>
      <c r="K70" s="15">
        <f>Data!K53/SUM(Data!$B53:$L53)</f>
        <v>0.08309218685</v>
      </c>
      <c r="L70" s="18">
        <f>Data!L53/SUM(Data!$B53:$L53)</f>
        <v>0.07540305912</v>
      </c>
      <c r="M70" s="19">
        <f t="shared" si="1"/>
        <v>0.4868954113</v>
      </c>
    </row>
    <row r="71">
      <c r="A71" s="14" t="s">
        <v>82</v>
      </c>
      <c r="B71" s="15">
        <f>Data!B62/SUM(Data!$B62:$L62)</f>
        <v>0.04994610133</v>
      </c>
      <c r="C71" s="16">
        <f>Data!C62/SUM(Data!$B62:$L62)</f>
        <v>0.03533357288</v>
      </c>
      <c r="D71" s="16">
        <f>Data!D62/SUM(Data!$B62:$L62)</f>
        <v>0.0559348425</v>
      </c>
      <c r="E71" s="16">
        <f>Data!E62/SUM(Data!$B62:$L62)</f>
        <v>0.0002395496467</v>
      </c>
      <c r="F71" s="16">
        <f>Data!F62/SUM(Data!$B62:$L62)</f>
        <v>0.003713019523</v>
      </c>
      <c r="G71" s="17">
        <f>Data!G62/SUM(Data!$B62:$L62)</f>
        <v>0.004611330698</v>
      </c>
      <c r="H71" s="16">
        <f>Data!H62/SUM(Data!$B62:$L62)</f>
        <v>0.3964546652</v>
      </c>
      <c r="I71" s="15">
        <f>Data!I62/SUM(Data!$B62:$L62)</f>
        <v>0.07581746317</v>
      </c>
      <c r="J71" s="15">
        <f>Data!J62/SUM(Data!$B62:$L62)</f>
        <v>0.1697808121</v>
      </c>
      <c r="K71" s="15">
        <f>Data!K62/SUM(Data!$B62:$L62)</f>
        <v>0.1412145167</v>
      </c>
      <c r="L71" s="18">
        <f>Data!L62/SUM(Data!$B62:$L62)</f>
        <v>0.06695412624</v>
      </c>
      <c r="M71" s="19">
        <f t="shared" si="1"/>
        <v>0.4537669182</v>
      </c>
    </row>
    <row r="72">
      <c r="A72" s="14" t="s">
        <v>83</v>
      </c>
      <c r="B72" s="15">
        <f>Data!B71/SUM(Data!$B71:$L71)</f>
        <v>0.04521584942</v>
      </c>
      <c r="C72" s="16">
        <f>Data!C71/SUM(Data!$B71:$L71)</f>
        <v>0.03519061584</v>
      </c>
      <c r="D72" s="16">
        <f>Data!D71/SUM(Data!$B71:$L71)</f>
        <v>0.05670735866</v>
      </c>
      <c r="E72" s="16">
        <f>Data!E71/SUM(Data!$B71:$L71)</f>
        <v>0.0004091932074</v>
      </c>
      <c r="F72" s="16">
        <f>Data!F71/SUM(Data!$B71:$L71)</f>
        <v>0.0005455909432</v>
      </c>
      <c r="G72" s="17">
        <f>Data!G71/SUM(Data!$B71:$L71)</f>
        <v>0.02540407829</v>
      </c>
      <c r="H72" s="16">
        <f>Data!H71/SUM(Data!$B71:$L71)</f>
        <v>0.3591011389</v>
      </c>
      <c r="I72" s="15">
        <f>Data!I71/SUM(Data!$B71:$L71)</f>
        <v>0.09510332128</v>
      </c>
      <c r="J72" s="15">
        <f>Data!J71/SUM(Data!$B71:$L71)</f>
        <v>0.1916729182</v>
      </c>
      <c r="K72" s="15">
        <f>Data!K71/SUM(Data!$B71:$L71)</f>
        <v>0.1140626066</v>
      </c>
      <c r="L72" s="18">
        <f>Data!L71/SUM(Data!$B71:$L71)</f>
        <v>0.07658732865</v>
      </c>
      <c r="M72" s="19">
        <f t="shared" si="1"/>
        <v>0.4774261747</v>
      </c>
    </row>
    <row r="73">
      <c r="A73" s="14" t="s">
        <v>84</v>
      </c>
      <c r="B73" s="15">
        <f>Data!B80/SUM(Data!$B80:$L80)</f>
        <v>0.03761739143</v>
      </c>
      <c r="C73" s="16">
        <f>Data!C80/SUM(Data!$B80:$L80)</f>
        <v>0.03467562354</v>
      </c>
      <c r="D73" s="16">
        <f>Data!D80/SUM(Data!$B80:$L80)</f>
        <v>0.03940479471</v>
      </c>
      <c r="E73" s="16">
        <f>Data!E80/SUM(Data!$B80:$L80)</f>
        <v>0.0002085303821</v>
      </c>
      <c r="F73" s="16">
        <f>Data!F80/SUM(Data!$B80:$L80)</f>
        <v>0.05262413143</v>
      </c>
      <c r="G73" s="17">
        <f>Data!G80/SUM(Data!$B80:$L80)</f>
        <v>0.001064994452</v>
      </c>
      <c r="H73" s="16">
        <f>Data!H80/SUM(Data!$B80:$L80)</f>
        <v>0.3898624444</v>
      </c>
      <c r="I73" s="15">
        <f>Data!I80/SUM(Data!$B80:$L80)</f>
        <v>0.06675206482</v>
      </c>
      <c r="J73" s="15">
        <f>Data!J80/SUM(Data!$B80:$L80)</f>
        <v>0.1874092334</v>
      </c>
      <c r="K73" s="15">
        <f>Data!K80/SUM(Data!$B80:$L80)</f>
        <v>0.09769648403</v>
      </c>
      <c r="L73" s="18">
        <f>Data!L80/SUM(Data!$B80:$L80)</f>
        <v>0.09268430734</v>
      </c>
      <c r="M73" s="19">
        <f t="shared" si="1"/>
        <v>0.4445420896</v>
      </c>
    </row>
    <row r="74">
      <c r="A74" s="20" t="s">
        <v>85</v>
      </c>
      <c r="B74" s="21">
        <f>Data!B90/SUM(Data!$B90:$L90)</f>
        <v>0.04246786812</v>
      </c>
      <c r="C74" s="22">
        <f>Data!C90/SUM(Data!$B90:$L90)</f>
        <v>0.03666029641</v>
      </c>
      <c r="D74" s="22">
        <f>Data!D90/SUM(Data!$B90:$L90)</f>
        <v>0.03003931481</v>
      </c>
      <c r="E74" s="22">
        <f>Data!E90/SUM(Data!$B90:$L90)</f>
        <v>0.03168362728</v>
      </c>
      <c r="F74" s="22">
        <f>Data!F90/SUM(Data!$B90:$L90)</f>
        <v>0.0001224488011</v>
      </c>
      <c r="G74" s="23">
        <f>Data!G90/SUM(Data!$B90:$L90)</f>
        <v>0.03826087717</v>
      </c>
      <c r="H74" s="22">
        <f>Data!H90/SUM(Data!$B90:$L90)</f>
        <v>0.3495213564</v>
      </c>
      <c r="I74" s="21">
        <f>Data!I90/SUM(Data!$B90:$L90)</f>
        <v>0.09227829114</v>
      </c>
      <c r="J74" s="21">
        <f>Data!J90/SUM(Data!$B90:$L90)</f>
        <v>0.1814516305</v>
      </c>
      <c r="K74" s="21">
        <f>Data!K90/SUM(Data!$B90:$L90)</f>
        <v>0.1121412359</v>
      </c>
      <c r="L74" s="24">
        <f>Data!L90/SUM(Data!$B90:$L90)</f>
        <v>0.08537305339</v>
      </c>
      <c r="M74" s="25">
        <f t="shared" si="1"/>
        <v>0.471244211</v>
      </c>
    </row>
    <row r="75">
      <c r="A75" s="14" t="s">
        <v>86</v>
      </c>
      <c r="B75" s="15">
        <f>Data!B9/SUM(Data!$B9:$L9)</f>
        <v>0.00109517853</v>
      </c>
      <c r="C75" s="16">
        <f>Data!C9/SUM(Data!$B9:$L9)</f>
        <v>0.03770313146</v>
      </c>
      <c r="D75" s="16">
        <f>Data!D9/SUM(Data!$B9:$L9)</f>
        <v>0.03225944994</v>
      </c>
      <c r="E75" s="16">
        <f>Data!E9/SUM(Data!$B9:$L9)</f>
        <v>0.03624826194</v>
      </c>
      <c r="F75" s="16">
        <f>Data!F9/SUM(Data!$B9:$L9)</f>
        <v>0.0002415834993</v>
      </c>
      <c r="G75" s="17">
        <f>Data!G9/SUM(Data!$B9:$L9)</f>
        <v>0.04041423517</v>
      </c>
      <c r="H75" s="16">
        <f>Data!H9/SUM(Data!$B9:$L9)</f>
        <v>0.3969700061</v>
      </c>
      <c r="I75" s="15">
        <f>Data!I9/SUM(Data!$B9:$L9)</f>
        <v>0.06243591327</v>
      </c>
      <c r="J75" s="15">
        <f>Data!J9/SUM(Data!$B9:$L9)</f>
        <v>0.1963161201</v>
      </c>
      <c r="K75" s="15">
        <f>Data!K9/SUM(Data!$B9:$L9)</f>
        <v>0.1074724461</v>
      </c>
      <c r="L75" s="18">
        <f>Data!L9/SUM(Data!$B9:$L9)</f>
        <v>0.088843674</v>
      </c>
      <c r="M75" s="19">
        <f t="shared" si="1"/>
        <v>0.4550681534</v>
      </c>
    </row>
    <row r="76">
      <c r="A76" s="14" t="s">
        <v>87</v>
      </c>
      <c r="B76" s="15">
        <f>Data!B18/SUM(Data!$B18:$L18)</f>
        <v>0.008928231849</v>
      </c>
      <c r="C76" s="16">
        <f>Data!C18/SUM(Data!$B18:$L18)</f>
        <v>0.0006941010915</v>
      </c>
      <c r="D76" s="16">
        <f>Data!D18/SUM(Data!$B18:$L18)</f>
        <v>0.03587456738</v>
      </c>
      <c r="E76" s="16">
        <f>Data!E18/SUM(Data!$B18:$L18)</f>
        <v>0.0449073898</v>
      </c>
      <c r="F76" s="16">
        <f>Data!F18/SUM(Data!$B18:$L18)</f>
        <v>0.000218689385</v>
      </c>
      <c r="G76" s="17">
        <f>Data!G18/SUM(Data!$B18:$L18)</f>
        <v>0.04392804168</v>
      </c>
      <c r="H76" s="16">
        <f>Data!H18/SUM(Data!$B18:$L18)</f>
        <v>0.408178983</v>
      </c>
      <c r="I76" s="15">
        <f>Data!I18/SUM(Data!$B18:$L18)</f>
        <v>0.05200053246</v>
      </c>
      <c r="J76" s="15">
        <f>Data!J18/SUM(Data!$B18:$L18)</f>
        <v>0.2026775187</v>
      </c>
      <c r="K76" s="15">
        <f>Data!K18/SUM(Data!$B18:$L18)</f>
        <v>0.1103240406</v>
      </c>
      <c r="L76" s="18">
        <f>Data!L18/SUM(Data!$B18:$L18)</f>
        <v>0.092267904</v>
      </c>
      <c r="M76" s="19">
        <f t="shared" si="1"/>
        <v>0.4572699958</v>
      </c>
    </row>
    <row r="77">
      <c r="A77" s="14" t="s">
        <v>88</v>
      </c>
      <c r="B77" s="15">
        <f>Data!B27/SUM(Data!$B27:$L27)</f>
        <v>0.0163585026</v>
      </c>
      <c r="C77" s="16">
        <f>Data!C27/SUM(Data!$B27:$L27)</f>
        <v>0.01562983878</v>
      </c>
      <c r="D77" s="16">
        <f>Data!D27/SUM(Data!$B27:$L27)</f>
        <v>0.0007650970034</v>
      </c>
      <c r="E77" s="16">
        <f>Data!E27/SUM(Data!$B27:$L27)</f>
        <v>0.05765552418</v>
      </c>
      <c r="F77" s="16">
        <f>Data!F27/SUM(Data!$B27:$L27)</f>
        <v>0.0004189816923</v>
      </c>
      <c r="G77" s="17">
        <f>Data!G27/SUM(Data!$B27:$L27)</f>
        <v>0.05676291101</v>
      </c>
      <c r="H77" s="16">
        <f>Data!H27/SUM(Data!$B27:$L27)</f>
        <v>0.4137353129</v>
      </c>
      <c r="I77" s="15">
        <f>Data!I27/SUM(Data!$B27:$L27)</f>
        <v>0.04637945168</v>
      </c>
      <c r="J77" s="15">
        <f>Data!J27/SUM(Data!$B27:$L27)</f>
        <v>0.1973950269</v>
      </c>
      <c r="K77" s="15">
        <f>Data!K27/SUM(Data!$B27:$L27)</f>
        <v>0.1130886237</v>
      </c>
      <c r="L77" s="18">
        <f>Data!L27/SUM(Data!$B27:$L27)</f>
        <v>0.08181072957</v>
      </c>
      <c r="M77" s="19">
        <f t="shared" si="1"/>
        <v>0.4386738319</v>
      </c>
    </row>
    <row r="78">
      <c r="A78" s="14" t="s">
        <v>89</v>
      </c>
      <c r="B78" s="15">
        <f>Data!B36/SUM(Data!$B36:$L36)</f>
        <v>0.0001874648503</v>
      </c>
      <c r="C78" s="16">
        <f>Data!C36/SUM(Data!$B36:$L36)</f>
        <v>0.02137099294</v>
      </c>
      <c r="D78" s="16">
        <f>Data!D36/SUM(Data!$B36:$L36)</f>
        <v>0.01834031119</v>
      </c>
      <c r="E78" s="16">
        <f>Data!E36/SUM(Data!$B36:$L36)</f>
        <v>0.001187277385</v>
      </c>
      <c r="F78" s="16">
        <f>Data!F36/SUM(Data!$B36:$L36)</f>
        <v>0.0004686621259</v>
      </c>
      <c r="G78" s="17">
        <f>Data!G36/SUM(Data!$B36:$L36)</f>
        <v>0.07517340499</v>
      </c>
      <c r="H78" s="16">
        <f>Data!H36/SUM(Data!$B36:$L36)</f>
        <v>0.3960819846</v>
      </c>
      <c r="I78" s="15">
        <f>Data!I36/SUM(Data!$B36:$L36)</f>
        <v>0.07426732488</v>
      </c>
      <c r="J78" s="15">
        <f>Data!J36/SUM(Data!$B36:$L36)</f>
        <v>0.2264887834</v>
      </c>
      <c r="K78" s="15">
        <f>Data!K36/SUM(Data!$B36:$L36)</f>
        <v>0.1126038868</v>
      </c>
      <c r="L78" s="18">
        <f>Data!L36/SUM(Data!$B36:$L36)</f>
        <v>0.07382990689</v>
      </c>
      <c r="M78" s="19">
        <f t="shared" si="1"/>
        <v>0.4871899019</v>
      </c>
    </row>
    <row r="79">
      <c r="A79" s="14" t="s">
        <v>90</v>
      </c>
      <c r="B79" s="15">
        <f>Data!B45/SUM(Data!$B45:$L45)</f>
        <v>0.06363636364</v>
      </c>
      <c r="C79" s="16">
        <f>Data!C45/SUM(Data!$B45:$L45)</f>
        <v>0.0004205758654</v>
      </c>
      <c r="D79" s="16">
        <f>Data!D45/SUM(Data!$B45:$L45)</f>
        <v>0.01433193141</v>
      </c>
      <c r="E79" s="16">
        <f>Data!E45/SUM(Data!$B45:$L45)</f>
        <v>0.012487868</v>
      </c>
      <c r="F79" s="16">
        <f>Data!F45/SUM(Data!$B45:$L45)</f>
        <v>0.00003235198965</v>
      </c>
      <c r="G79" s="17">
        <f>Data!G45/SUM(Data!$B45:$L45)</f>
        <v>0.08087997412</v>
      </c>
      <c r="H79" s="16">
        <f>Data!H45/SUM(Data!$B45:$L45)</f>
        <v>0.3838240052</v>
      </c>
      <c r="I79" s="15">
        <f>Data!I45/SUM(Data!$B45:$L45)</f>
        <v>0.0659333549</v>
      </c>
      <c r="J79" s="15">
        <f>Data!J45/SUM(Data!$B45:$L45)</f>
        <v>0.1940795859</v>
      </c>
      <c r="K79" s="15">
        <f>Data!K45/SUM(Data!$B45:$L45)</f>
        <v>0.1123261081</v>
      </c>
      <c r="L79" s="18">
        <f>Data!L45/SUM(Data!$B45:$L45)</f>
        <v>0.07204788094</v>
      </c>
      <c r="M79" s="19">
        <f t="shared" si="1"/>
        <v>0.4443869298</v>
      </c>
    </row>
    <row r="80">
      <c r="A80" s="14" t="s">
        <v>91</v>
      </c>
      <c r="B80" s="15">
        <f>Data!B54/SUM(Data!$B54:$L54)</f>
        <v>0.05554326178</v>
      </c>
      <c r="C80" s="16">
        <f>Data!C54/SUM(Data!$B54:$L54)</f>
        <v>0.06908608099</v>
      </c>
      <c r="D80" s="16">
        <f>Data!D54/SUM(Data!$B54:$L54)</f>
        <v>0.0003540606329</v>
      </c>
      <c r="E80" s="16">
        <f>Data!E54/SUM(Data!$B54:$L54)</f>
        <v>0.02208453198</v>
      </c>
      <c r="F80" s="16">
        <f>Data!F54/SUM(Data!$B54:$L54)</f>
        <v>0.0002655454747</v>
      </c>
      <c r="G80" s="17">
        <f>Data!G54/SUM(Data!$B54:$L54)</f>
        <v>0.0005310909493</v>
      </c>
      <c r="H80" s="16">
        <f>Data!H54/SUM(Data!$B54:$L54)</f>
        <v>0.3576012392</v>
      </c>
      <c r="I80" s="15">
        <f>Data!I54/SUM(Data!$B54:$L54)</f>
        <v>0.09240982518</v>
      </c>
      <c r="J80" s="15">
        <f>Data!J54/SUM(Data!$B54:$L54)</f>
        <v>0.2071254702</v>
      </c>
      <c r="K80" s="15">
        <f>Data!K54/SUM(Data!$B54:$L54)</f>
        <v>0.1225492366</v>
      </c>
      <c r="L80" s="18">
        <f>Data!L54/SUM(Data!$B54:$L54)</f>
        <v>0.072449657</v>
      </c>
      <c r="M80" s="19">
        <f t="shared" si="1"/>
        <v>0.494534189</v>
      </c>
    </row>
    <row r="81">
      <c r="A81" s="14" t="s">
        <v>92</v>
      </c>
      <c r="B81" s="15">
        <f>Data!B63/SUM(Data!$B63:$L63)</f>
        <v>0.05124340618</v>
      </c>
      <c r="C81" s="16">
        <f>Data!C63/SUM(Data!$B63:$L63)</f>
        <v>0.04607600388</v>
      </c>
      <c r="D81" s="16">
        <f>Data!D63/SUM(Data!$B63:$L63)</f>
        <v>0.05097427064</v>
      </c>
      <c r="E81" s="16">
        <f>Data!E63/SUM(Data!$B63:$L63)</f>
        <v>0.0009150608246</v>
      </c>
      <c r="F81" s="16">
        <f>Data!F63/SUM(Data!$B63:$L63)</f>
        <v>0.0004306168587</v>
      </c>
      <c r="G81" s="17">
        <f>Data!G63/SUM(Data!$B63:$L63)</f>
        <v>0.05667994402</v>
      </c>
      <c r="H81" s="16">
        <f>Data!H63/SUM(Data!$B63:$L63)</f>
        <v>0.3852944343</v>
      </c>
      <c r="I81" s="15">
        <f>Data!I63/SUM(Data!$B63:$L63)</f>
        <v>0.05339649047</v>
      </c>
      <c r="J81" s="15">
        <f>Data!J63/SUM(Data!$B63:$L63)</f>
        <v>0.2074496717</v>
      </c>
      <c r="K81" s="15">
        <f>Data!K63/SUM(Data!$B63:$L63)</f>
        <v>0.06421573905</v>
      </c>
      <c r="L81" s="18">
        <f>Data!L63/SUM(Data!$B63:$L63)</f>
        <v>0.08332436215</v>
      </c>
      <c r="M81" s="19">
        <f t="shared" si="1"/>
        <v>0.4083862633</v>
      </c>
    </row>
    <row r="82">
      <c r="A82" s="14" t="s">
        <v>93</v>
      </c>
      <c r="B82" s="15">
        <f>Data!B72/SUM(Data!$B72:$L72)</f>
        <v>0.04025617566</v>
      </c>
      <c r="C82" s="16">
        <f>Data!C72/SUM(Data!$B72:$L72)</f>
        <v>0.03825208034</v>
      </c>
      <c r="D82" s="16">
        <f>Data!D72/SUM(Data!$B72:$L72)</f>
        <v>0.03398248595</v>
      </c>
      <c r="E82" s="16">
        <f>Data!E72/SUM(Data!$B72:$L72)</f>
        <v>0.04169389622</v>
      </c>
      <c r="F82" s="16">
        <f>Data!F72/SUM(Data!$B72:$L72)</f>
        <v>0.0004792401865</v>
      </c>
      <c r="G82" s="17">
        <f>Data!G72/SUM(Data!$B72:$L72)</f>
        <v>0.00540234392</v>
      </c>
      <c r="H82" s="16">
        <f>Data!H72/SUM(Data!$B72:$L72)</f>
        <v>0.3993813445</v>
      </c>
      <c r="I82" s="15">
        <f>Data!I72/SUM(Data!$B72:$L72)</f>
        <v>0.07262667189</v>
      </c>
      <c r="J82" s="15">
        <f>Data!J72/SUM(Data!$B72:$L72)</f>
        <v>0.166644883</v>
      </c>
      <c r="K82" s="15">
        <f>Data!K72/SUM(Data!$B72:$L72)</f>
        <v>0.1263015728</v>
      </c>
      <c r="L82" s="18">
        <f>Data!L72/SUM(Data!$B72:$L72)</f>
        <v>0.07497930554</v>
      </c>
      <c r="M82" s="19">
        <f t="shared" si="1"/>
        <v>0.4405524332</v>
      </c>
    </row>
    <row r="83">
      <c r="A83" s="26" t="s">
        <v>94</v>
      </c>
      <c r="B83" s="27">
        <f>Data!B81/SUM(Data!$B81:$L81)</f>
        <v>0.02935308678</v>
      </c>
      <c r="C83" s="28">
        <f>Data!C81/SUM(Data!$B81:$L81)</f>
        <v>0.04318912329</v>
      </c>
      <c r="D83" s="28">
        <f>Data!D81/SUM(Data!$B81:$L81)</f>
        <v>0.02803229024</v>
      </c>
      <c r="E83" s="28">
        <f>Data!E81/SUM(Data!$B81:$L81)</f>
        <v>0.04942365242</v>
      </c>
      <c r="F83" s="28">
        <f>Data!F81/SUM(Data!$B81:$L81)</f>
        <v>0.0003417445598</v>
      </c>
      <c r="G83" s="29">
        <f>Data!G81/SUM(Data!$B81:$L81)</f>
        <v>0.001366978239</v>
      </c>
      <c r="H83" s="28">
        <f>Data!H81/SUM(Data!$B81:$L81)</f>
        <v>0.3694997599</v>
      </c>
      <c r="I83" s="27">
        <f>Data!I81/SUM(Data!$B81:$L81)</f>
        <v>0.09627960247</v>
      </c>
      <c r="J83" s="27">
        <f>Data!J81/SUM(Data!$B81:$L81)</f>
        <v>0.1802564008</v>
      </c>
      <c r="K83" s="27">
        <f>Data!K81/SUM(Data!$B81:$L81)</f>
        <v>0.1085085159</v>
      </c>
      <c r="L83" s="30">
        <f>Data!L81/SUM(Data!$B81:$L81)</f>
        <v>0.09374884546</v>
      </c>
      <c r="M83" s="31">
        <f t="shared" si="1"/>
        <v>0.4787933646</v>
      </c>
    </row>
    <row r="84">
      <c r="A84" s="14" t="s">
        <v>95</v>
      </c>
      <c r="B84" s="15">
        <f>Data!B91/SUM(Data!$B91:$L91)</f>
        <v>0.04299409492</v>
      </c>
      <c r="C84" s="16">
        <f>Data!C91/SUM(Data!$B91:$L91)</f>
        <v>0.03024227844</v>
      </c>
      <c r="D84" s="16">
        <f>Data!D91/SUM(Data!$B91:$L91)</f>
        <v>0.03024227844</v>
      </c>
      <c r="E84" s="16">
        <f>Data!E91/SUM(Data!$B91:$L91)</f>
        <v>0.02818279021</v>
      </c>
      <c r="F84" s="16">
        <f>Data!F91/SUM(Data!$B91:$L91)</f>
        <v>0.03841340429</v>
      </c>
      <c r="G84" s="17">
        <f>Data!G91/SUM(Data!$B91:$L91)</f>
        <v>0.0004434886151</v>
      </c>
      <c r="H84" s="16">
        <f>Data!H91/SUM(Data!$B91:$L91)</f>
        <v>0.3356236786</v>
      </c>
      <c r="I84" s="15">
        <f>Data!I91/SUM(Data!$B91:$L91)</f>
        <v>0.1245352482</v>
      </c>
      <c r="J84" s="15">
        <f>Data!J91/SUM(Data!$B91:$L91)</f>
        <v>0.1755607397</v>
      </c>
      <c r="K84" s="15">
        <f>Data!K91/SUM(Data!$B91:$L91)</f>
        <v>0.1134784088</v>
      </c>
      <c r="L84" s="18">
        <f>Data!L91/SUM(Data!$B91:$L91)</f>
        <v>0.08028358971</v>
      </c>
      <c r="M84" s="19">
        <f t="shared" si="1"/>
        <v>0.4938579864</v>
      </c>
    </row>
    <row r="85">
      <c r="A85" s="14" t="s">
        <v>96</v>
      </c>
      <c r="B85" s="15">
        <f>Data!B10/SUM(Data!$B10:$L10)</f>
        <v>0.0007378222439</v>
      </c>
      <c r="C85" s="16">
        <f>Data!C10/SUM(Data!$B10:$L10)</f>
        <v>0.03489899213</v>
      </c>
      <c r="D85" s="16">
        <f>Data!D10/SUM(Data!$B10:$L10)</f>
        <v>0.0419230599</v>
      </c>
      <c r="E85" s="16">
        <f>Data!E10/SUM(Data!$B10:$L10)</f>
        <v>0.03152714448</v>
      </c>
      <c r="F85" s="16">
        <f>Data!F10/SUM(Data!$B10:$L10)</f>
        <v>0.03986453584</v>
      </c>
      <c r="G85" s="17">
        <f>Data!G10/SUM(Data!$B10:$L10)</f>
        <v>0.0007673351336</v>
      </c>
      <c r="H85" s="16">
        <f>Data!H10/SUM(Data!$B10:$L10)</f>
        <v>0.3897324657</v>
      </c>
      <c r="I85" s="15">
        <f>Data!I10/SUM(Data!$B10:$L10)</f>
        <v>0.08606696475</v>
      </c>
      <c r="J85" s="15">
        <f>Data!J10/SUM(Data!$B10:$L10)</f>
        <v>0.1835849307</v>
      </c>
      <c r="K85" s="15">
        <f>Data!K10/SUM(Data!$B10:$L10)</f>
        <v>0.1153732643</v>
      </c>
      <c r="L85" s="18">
        <f>Data!L10/SUM(Data!$B10:$L10)</f>
        <v>0.07552348488</v>
      </c>
      <c r="M85" s="19">
        <f t="shared" si="1"/>
        <v>0.4605486446</v>
      </c>
    </row>
    <row r="86">
      <c r="A86" s="14" t="s">
        <v>97</v>
      </c>
      <c r="B86" s="15">
        <f>Data!B19/SUM(Data!$B19:$L19)</f>
        <v>0.01251880905</v>
      </c>
      <c r="C86" s="16">
        <f>Data!C19/SUM(Data!$B19:$L19)</f>
        <v>0.000703026715</v>
      </c>
      <c r="D86" s="16">
        <f>Data!D19/SUM(Data!$B19:$L19)</f>
        <v>0.04903919682</v>
      </c>
      <c r="E86" s="16">
        <f>Data!E19/SUM(Data!$B19:$L19)</f>
        <v>0.03951750167</v>
      </c>
      <c r="F86" s="16">
        <f>Data!F19/SUM(Data!$B19:$L19)</f>
        <v>0.04282296061</v>
      </c>
      <c r="G86" s="17">
        <f>Data!G19/SUM(Data!$B19:$L19)</f>
        <v>0.0007770295271</v>
      </c>
      <c r="H86" s="16">
        <f>Data!H19/SUM(Data!$B19:$L19)</f>
        <v>0.3981844643</v>
      </c>
      <c r="I86" s="15">
        <f>Data!I19/SUM(Data!$B19:$L19)</f>
        <v>0.07744394287</v>
      </c>
      <c r="J86" s="15">
        <f>Data!J19/SUM(Data!$B19:$L19)</f>
        <v>0.1958731098</v>
      </c>
      <c r="K86" s="15">
        <f>Data!K19/SUM(Data!$B19:$L19)</f>
        <v>0.1153210489</v>
      </c>
      <c r="L86" s="18">
        <f>Data!L19/SUM(Data!$B19:$L19)</f>
        <v>0.06779890969</v>
      </c>
      <c r="M86" s="19">
        <f t="shared" si="1"/>
        <v>0.4564370113</v>
      </c>
    </row>
    <row r="87">
      <c r="A87" s="14" t="s">
        <v>98</v>
      </c>
      <c r="B87" s="15">
        <f>Data!B28/SUM(Data!$B28:$L28)</f>
        <v>0.01885894326</v>
      </c>
      <c r="C87" s="16">
        <f>Data!C28/SUM(Data!$B28:$L28)</f>
        <v>0.01375886846</v>
      </c>
      <c r="D87" s="16">
        <f>Data!D28/SUM(Data!$B28:$L28)</f>
        <v>0.0008160119682</v>
      </c>
      <c r="E87" s="16">
        <f>Data!E28/SUM(Data!$B28:$L28)</f>
        <v>0.04692068817</v>
      </c>
      <c r="F87" s="16">
        <f>Data!F28/SUM(Data!$B28:$L28)</f>
        <v>0.05755151076</v>
      </c>
      <c r="G87" s="17">
        <f>Data!G28/SUM(Data!$B28:$L28)</f>
        <v>0.000974680962</v>
      </c>
      <c r="H87" s="16">
        <f>Data!H28/SUM(Data!$B28:$L28)</f>
        <v>0.4021125643</v>
      </c>
      <c r="I87" s="15">
        <f>Data!I28/SUM(Data!$B28:$L28)</f>
        <v>0.07348641113</v>
      </c>
      <c r="J87" s="15">
        <f>Data!J28/SUM(Data!$B28:$L28)</f>
        <v>0.2019176281</v>
      </c>
      <c r="K87" s="15">
        <f>Data!K28/SUM(Data!$B28:$L28)</f>
        <v>0.1105922887</v>
      </c>
      <c r="L87" s="18">
        <f>Data!L28/SUM(Data!$B28:$L28)</f>
        <v>0.07301040415</v>
      </c>
      <c r="M87" s="19">
        <f t="shared" si="1"/>
        <v>0.4590067321</v>
      </c>
    </row>
    <row r="88">
      <c r="A88" s="14" t="s">
        <v>99</v>
      </c>
      <c r="B88" s="15">
        <f>Data!B37/SUM(Data!$B37:$L37)</f>
        <v>0.0004889463207</v>
      </c>
      <c r="C88" s="16">
        <f>Data!C37/SUM(Data!$B37:$L37)</f>
        <v>0.02123424021</v>
      </c>
      <c r="D88" s="16">
        <f>Data!D37/SUM(Data!$B37:$L37)</f>
        <v>0.02420284287</v>
      </c>
      <c r="E88" s="16">
        <f>Data!E37/SUM(Data!$B37:$L37)</f>
        <v>0.0005937205323</v>
      </c>
      <c r="F88" s="16">
        <f>Data!F37/SUM(Data!$B37:$L37)</f>
        <v>0.06401704327</v>
      </c>
      <c r="G88" s="17">
        <f>Data!G37/SUM(Data!$B37:$L37)</f>
        <v>0.001047742116</v>
      </c>
      <c r="H88" s="16">
        <f>Data!H37/SUM(Data!$B37:$L37)</f>
        <v>0.3869660881</v>
      </c>
      <c r="I88" s="15">
        <f>Data!I37/SUM(Data!$B37:$L37)</f>
        <v>0.09276010198</v>
      </c>
      <c r="J88" s="15">
        <f>Data!J37/SUM(Data!$B37:$L37)</f>
        <v>0.2111898858</v>
      </c>
      <c r="K88" s="15">
        <f>Data!K37/SUM(Data!$B37:$L37)</f>
        <v>0.1306883666</v>
      </c>
      <c r="L88" s="18">
        <f>Data!L37/SUM(Data!$B37:$L37)</f>
        <v>0.06681102225</v>
      </c>
      <c r="M88" s="19">
        <f t="shared" si="1"/>
        <v>0.5014493766</v>
      </c>
    </row>
    <row r="89">
      <c r="A89" s="14" t="s">
        <v>100</v>
      </c>
      <c r="B89" s="15">
        <f>Data!B46/SUM(Data!$B46:$L46)</f>
        <v>0.06934037854</v>
      </c>
      <c r="C89" s="16">
        <f>Data!C46/SUM(Data!$B46:$L46)</f>
        <v>0.0003464853393</v>
      </c>
      <c r="D89" s="16">
        <f>Data!D46/SUM(Data!$B46:$L46)</f>
        <v>0.02200181905</v>
      </c>
      <c r="E89" s="16">
        <f>Data!E46/SUM(Data!$B46:$L46)</f>
        <v>0.01619818961</v>
      </c>
      <c r="F89" s="16">
        <f>Data!F46/SUM(Data!$B46:$L46)</f>
        <v>0.0008662133483</v>
      </c>
      <c r="G89" s="17">
        <f>Data!G46/SUM(Data!$B46:$L46)</f>
        <v>0.0009961453506</v>
      </c>
      <c r="H89" s="16">
        <f>Data!H46/SUM(Data!$B46:$L46)</f>
        <v>0.3787950972</v>
      </c>
      <c r="I89" s="15">
        <f>Data!I46/SUM(Data!$B46:$L46)</f>
        <v>0.1090129499</v>
      </c>
      <c r="J89" s="15">
        <f>Data!J46/SUM(Data!$B46:$L46)</f>
        <v>0.2040365542</v>
      </c>
      <c r="K89" s="15">
        <f>Data!K46/SUM(Data!$B46:$L46)</f>
        <v>0.1392437957</v>
      </c>
      <c r="L89" s="18">
        <f>Data!L46/SUM(Data!$B46:$L46)</f>
        <v>0.05916237169</v>
      </c>
      <c r="M89" s="19">
        <f t="shared" si="1"/>
        <v>0.5114556715</v>
      </c>
    </row>
    <row r="90">
      <c r="A90" s="14" t="s">
        <v>101</v>
      </c>
      <c r="B90" s="15">
        <f>Data!B55/SUM(Data!$B55:$L55)</f>
        <v>0.05412216489</v>
      </c>
      <c r="C90" s="16">
        <f>Data!C55/SUM(Data!$B55:$L55)</f>
        <v>0.05742229689</v>
      </c>
      <c r="D90" s="16">
        <f>Data!D55/SUM(Data!$B55:$L55)</f>
        <v>0.0007800312012</v>
      </c>
      <c r="E90" s="16">
        <f>Data!E55/SUM(Data!$B55:$L55)</f>
        <v>0.02280091204</v>
      </c>
      <c r="F90" s="16">
        <f>Data!F55/SUM(Data!$B55:$L55)</f>
        <v>0.01878075123</v>
      </c>
      <c r="G90" s="17">
        <f>Data!G55/SUM(Data!$B55:$L55)</f>
        <v>0.0000600024001</v>
      </c>
      <c r="H90" s="16">
        <f>Data!H55/SUM(Data!$B55:$L55)</f>
        <v>0.3754350174</v>
      </c>
      <c r="I90" s="15">
        <f>Data!I55/SUM(Data!$B55:$L55)</f>
        <v>0.09858394336</v>
      </c>
      <c r="J90" s="15">
        <f>Data!J55/SUM(Data!$B55:$L55)</f>
        <v>0.2179287171</v>
      </c>
      <c r="K90" s="15">
        <f>Data!K55/SUM(Data!$B55:$L55)</f>
        <v>0.09354374175</v>
      </c>
      <c r="L90" s="18">
        <f>Data!L55/SUM(Data!$B55:$L55)</f>
        <v>0.0605424217</v>
      </c>
      <c r="M90" s="19">
        <f t="shared" si="1"/>
        <v>0.470598824</v>
      </c>
    </row>
    <row r="91">
      <c r="A91" s="14" t="s">
        <v>102</v>
      </c>
      <c r="B91" s="15">
        <f>Data!B64/SUM(Data!$B64:$L64)</f>
        <v>0.05427222603</v>
      </c>
      <c r="C91" s="16">
        <f>Data!C64/SUM(Data!$B64:$L64)</f>
        <v>0.05629031677</v>
      </c>
      <c r="D91" s="16">
        <f>Data!D64/SUM(Data!$B64:$L64)</f>
        <v>0.06587624779</v>
      </c>
      <c r="E91" s="16">
        <f>Data!E64/SUM(Data!$B64:$L64)</f>
        <v>0.0006486720242</v>
      </c>
      <c r="F91" s="16">
        <f>Data!F64/SUM(Data!$B64:$L64)</f>
        <v>0.0196403474</v>
      </c>
      <c r="G91" s="17">
        <f>Data!G64/SUM(Data!$B64:$L64)</f>
        <v>0.0008288586976</v>
      </c>
      <c r="H91" s="16">
        <f>Data!H64/SUM(Data!$B64:$L64)</f>
        <v>0.4214205917</v>
      </c>
      <c r="I91" s="15">
        <f>Data!I64/SUM(Data!$B64:$L64)</f>
        <v>0.06147969296</v>
      </c>
      <c r="J91" s="15">
        <f>Data!J64/SUM(Data!$B64:$L64)</f>
        <v>0.1766910519</v>
      </c>
      <c r="K91" s="15">
        <f>Data!K64/SUM(Data!$B64:$L64)</f>
        <v>0.06857904789</v>
      </c>
      <c r="L91" s="18">
        <f>Data!L64/SUM(Data!$B64:$L64)</f>
        <v>0.07427294677</v>
      </c>
      <c r="M91" s="19">
        <f t="shared" si="1"/>
        <v>0.3810227396</v>
      </c>
    </row>
    <row r="92">
      <c r="A92" s="14" t="s">
        <v>103</v>
      </c>
      <c r="B92" s="15">
        <f>Data!B73/SUM(Data!$B73:$L73)</f>
        <v>0.04378174008</v>
      </c>
      <c r="C92" s="16">
        <f>Data!C73/SUM(Data!$B73:$L73)</f>
        <v>0.04288686548</v>
      </c>
      <c r="D92" s="16">
        <f>Data!D73/SUM(Data!$B73:$L73)</f>
        <v>0.04438578044</v>
      </c>
      <c r="E92" s="16">
        <f>Data!E73/SUM(Data!$B73:$L73)</f>
        <v>0.04246180004</v>
      </c>
      <c r="F92" s="16">
        <f>Data!F73/SUM(Data!$B73:$L73)</f>
        <v>0.0009172464708</v>
      </c>
      <c r="G92" s="17">
        <f>Data!G73/SUM(Data!$B73:$L73)</f>
        <v>0.0008501308754</v>
      </c>
      <c r="H92" s="16">
        <f>Data!H73/SUM(Data!$B73:$L73)</f>
        <v>0.414237455</v>
      </c>
      <c r="I92" s="15">
        <f>Data!I73/SUM(Data!$B73:$L73)</f>
        <v>0.06566142419</v>
      </c>
      <c r="J92" s="15">
        <f>Data!J73/SUM(Data!$B73:$L73)</f>
        <v>0.1829123694</v>
      </c>
      <c r="K92" s="15">
        <f>Data!K73/SUM(Data!$B73:$L73)</f>
        <v>0.08693706794</v>
      </c>
      <c r="L92" s="18">
        <f>Data!L73/SUM(Data!$B73:$L73)</f>
        <v>0.07496812009</v>
      </c>
      <c r="M92" s="19">
        <f t="shared" si="1"/>
        <v>0.4104789816</v>
      </c>
    </row>
    <row r="93">
      <c r="A93" s="26" t="s">
        <v>104</v>
      </c>
      <c r="B93" s="27">
        <f>Data!B82/SUM(Data!$B82:$L82)</f>
        <v>0.03463960812</v>
      </c>
      <c r="C93" s="28">
        <f>Data!C82/SUM(Data!$B82:$L82)</f>
        <v>0.0341031024</v>
      </c>
      <c r="D93" s="28">
        <f>Data!D82/SUM(Data!$B82:$L82)</f>
        <v>0.03501282948</v>
      </c>
      <c r="E93" s="28">
        <f>Data!E82/SUM(Data!$B82:$L82)</f>
        <v>0.03312339631</v>
      </c>
      <c r="F93" s="28">
        <f>Data!F82/SUM(Data!$B82:$L82)</f>
        <v>0.04152087707</v>
      </c>
      <c r="G93" s="29">
        <f>Data!G82/SUM(Data!$B82:$L82)</f>
        <v>0.0007231163984</v>
      </c>
      <c r="H93" s="28">
        <f>Data!H82/SUM(Data!$B82:$L82)</f>
        <v>0.392698857</v>
      </c>
      <c r="I93" s="27">
        <f>Data!I82/SUM(Data!$B82:$L82)</f>
        <v>0.08600419874</v>
      </c>
      <c r="J93" s="27">
        <f>Data!J82/SUM(Data!$B82:$L82)</f>
        <v>0.1562631211</v>
      </c>
      <c r="K93" s="27">
        <f>Data!K82/SUM(Data!$B82:$L82)</f>
        <v>0.1090272918</v>
      </c>
      <c r="L93" s="30">
        <f>Data!L82/SUM(Data!$B82:$L82)</f>
        <v>0.07688360159</v>
      </c>
      <c r="M93" s="19">
        <f t="shared" si="1"/>
        <v>0.4281782132</v>
      </c>
    </row>
    <row r="94">
      <c r="A94" s="32" t="s">
        <v>3</v>
      </c>
      <c r="B94" s="33">
        <f>Data!B92/SUM(Data!$B92:$L92)</f>
        <v>0.02578517483</v>
      </c>
      <c r="C94" s="34">
        <f>Data!C92/SUM(Data!$B92:$L92)</f>
        <v>0.02955458766</v>
      </c>
      <c r="D94" s="34">
        <f>Data!D92/SUM(Data!$B92:$L92)</f>
        <v>0.03285610758</v>
      </c>
      <c r="E94" s="34">
        <f>Data!E92/SUM(Data!$B92:$L92)</f>
        <v>0.03276255581</v>
      </c>
      <c r="F94" s="34">
        <f>Data!F92/SUM(Data!$B92:$L92)</f>
        <v>0.02976353783</v>
      </c>
      <c r="G94" s="35">
        <f>Data!G92/SUM(Data!$B92:$L92)</f>
        <v>0.02639553986</v>
      </c>
      <c r="H94" s="34">
        <f>Data!H92/SUM(Data!$B92:$L92)</f>
        <v>0.3515083348</v>
      </c>
      <c r="I94" s="33">
        <f>Data!I92/SUM(Data!$B92:$L92)</f>
        <v>0.08101664243</v>
      </c>
      <c r="J94" s="33">
        <f>Data!J92/SUM(Data!$B92:$L92)</f>
        <v>0.1943917452</v>
      </c>
      <c r="K94" s="33">
        <f>Data!K92/SUM(Data!$B92:$L92)</f>
        <v>0.1092868366</v>
      </c>
      <c r="L94" s="36">
        <f>Data!L92/SUM(Data!$B92:$L92)</f>
        <v>0.08667893741</v>
      </c>
      <c r="M94" s="37">
        <f t="shared" si="1"/>
        <v>0.4713741617</v>
      </c>
    </row>
  </sheetData>
  <mergeCells count="3">
    <mergeCell ref="I1:L1"/>
    <mergeCell ref="B2:G2"/>
    <mergeCell ref="I2:J2"/>
  </mergeCells>
  <conditionalFormatting sqref="B4:G93">
    <cfRule type="cellIs" dxfId="0" priority="1" operator="lessThan">
      <formula>0.002</formula>
    </cfRule>
  </conditionalFormatting>
  <conditionalFormatting sqref="B4:G93">
    <cfRule type="colorScale" priority="2">
      <colorScale>
        <cfvo type="formula" val="0.01"/>
        <cfvo type="formula" val="0.03"/>
        <cfvo type="formula" val="0.07"/>
        <color rgb="FF57BB8A"/>
        <color rgb="FFFFFFFF"/>
        <color rgb="FFE67C73"/>
      </colorScale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13"/>
    <col customWidth="1" min="2" max="7" width="5.38"/>
    <col customWidth="1" min="8" max="8" width="9.0"/>
    <col customWidth="1" min="9" max="9" width="9.25"/>
    <col customWidth="1" min="10" max="10" width="7.25"/>
    <col customWidth="1" min="11" max="11" width="6.5"/>
    <col customWidth="1" min="12" max="12" width="5.63"/>
    <col customWidth="1" min="13" max="13" width="8.5"/>
  </cols>
  <sheetData>
    <row r="1">
      <c r="A1" s="1" t="s">
        <v>0</v>
      </c>
      <c r="B1" s="38" t="s">
        <v>105</v>
      </c>
      <c r="G1" s="5"/>
      <c r="H1" s="1" t="s">
        <v>1</v>
      </c>
      <c r="I1" s="4" t="s">
        <v>2</v>
      </c>
      <c r="L1" s="5"/>
      <c r="M1" s="6" t="s">
        <v>3</v>
      </c>
    </row>
    <row r="2">
      <c r="A2" s="1" t="s">
        <v>4</v>
      </c>
      <c r="B2" s="4" t="s">
        <v>5</v>
      </c>
      <c r="G2" s="5"/>
      <c r="H2" s="1" t="s">
        <v>6</v>
      </c>
      <c r="I2" s="4" t="s">
        <v>7</v>
      </c>
      <c r="K2" s="1">
        <v>2.0</v>
      </c>
      <c r="L2" s="7" t="s">
        <v>8</v>
      </c>
      <c r="M2" s="8" t="s">
        <v>9</v>
      </c>
    </row>
    <row r="3">
      <c r="A3" s="1" t="s">
        <v>10</v>
      </c>
      <c r="B3" s="39">
        <v>43834.0</v>
      </c>
      <c r="C3" s="40">
        <v>43866.0</v>
      </c>
      <c r="D3" s="40">
        <v>43896.0</v>
      </c>
      <c r="E3" s="40">
        <v>43928.0</v>
      </c>
      <c r="F3" s="40">
        <v>43959.0</v>
      </c>
      <c r="G3" s="41">
        <v>43991.0</v>
      </c>
      <c r="H3" s="1" t="s">
        <v>11</v>
      </c>
      <c r="I3" s="8" t="s">
        <v>12</v>
      </c>
      <c r="J3" s="8" t="s">
        <v>13</v>
      </c>
      <c r="K3" s="8" t="s">
        <v>14</v>
      </c>
      <c r="L3" s="8" t="s">
        <v>14</v>
      </c>
      <c r="M3" s="8" t="s">
        <v>1</v>
      </c>
    </row>
    <row r="4">
      <c r="A4" s="42" t="s">
        <v>15</v>
      </c>
      <c r="B4" s="43">
        <f>LOOKUP($A4, Lookup!$A$2:$A13, Lookup!B$2:B13) / Percents!B$94</f>
        <v>0.01945445161</v>
      </c>
      <c r="C4" s="44">
        <f>LOOKUP($A4, Lookup!$A$2:$A13, Lookup!C$2:C13) / Percents!C$94</f>
        <v>1.270507405</v>
      </c>
      <c r="D4" s="44">
        <f>LOOKUP($A4, Lookup!$A$2:$A13, Lookup!D$2:D13) / Percents!D$94</f>
        <v>0.8272474222</v>
      </c>
      <c r="E4" s="44">
        <f>LOOKUP($A4, Lookup!$A$2:$A13, Lookup!E$2:E13) / Percents!E$94</f>
        <v>0.9310000871</v>
      </c>
      <c r="F4" s="44">
        <f>LOOKUP($A4, Lookup!$A$2:$A13, Lookup!F$2:F13) / Percents!F$94</f>
        <v>1.028097626</v>
      </c>
      <c r="G4" s="45">
        <f>LOOKUP($A4, Lookup!$A$2:$A13, Lookup!G$2:G13) / Percents!G$94</f>
        <v>1.639030081</v>
      </c>
      <c r="H4" s="44">
        <f>LOOKUP($A4, Lookup!$A$2:$A13, Lookup!H$2:H13) / Percents!H$94</f>
        <v>0.9526045484</v>
      </c>
      <c r="I4" s="43">
        <f>LOOKUP($A4, Lookup!$A$2:$A13, Lookup!I$2:I13) / Percents!I$94</f>
        <v>1.532387626</v>
      </c>
      <c r="J4" s="44">
        <f>LOOKUP($A4, Lookup!$A$2:$A13, Lookup!J$2:J13) / Percents!J$94</f>
        <v>0.9084143993</v>
      </c>
      <c r="K4" s="44">
        <f>LOOKUP($A4, Lookup!$A$2:$A13, Lookup!K$2:K13) / Percents!K$94</f>
        <v>1.033106152</v>
      </c>
      <c r="L4" s="45">
        <f>LOOKUP($A4, Lookup!$A$2:$A13, Lookup!L$2:L13) / Percents!L$94</f>
        <v>0.945022654</v>
      </c>
      <c r="M4" s="46">
        <f>LOOKUP($A4, Lookup!$A$2:$A13, Lookup!M$2:M13) / Percents!M$94</f>
        <v>1.051299931</v>
      </c>
    </row>
    <row r="5">
      <c r="A5" s="14" t="s">
        <v>25</v>
      </c>
      <c r="B5" s="47">
        <f>LOOKUP($A5, Lookup!$A$2:$A13, Lookup!B$2:B13) / Percents!B$94</f>
        <v>1.504592959</v>
      </c>
      <c r="C5" s="48">
        <f>LOOKUP($A5, Lookup!$A$2:$A13, Lookup!C$2:C13) / Percents!C$94</f>
        <v>0.004760457363</v>
      </c>
      <c r="D5" s="48">
        <f>LOOKUP($A5, Lookup!$A$2:$A13, Lookup!D$2:D13) / Percents!D$94</f>
        <v>0.9670870076</v>
      </c>
      <c r="E5" s="48">
        <f>LOOKUP($A5, Lookup!$A$2:$A13, Lookup!E$2:E13) / Percents!E$94</f>
        <v>0.9048966739</v>
      </c>
      <c r="F5" s="48">
        <f>LOOKUP($A5, Lookup!$A$2:$A13, Lookup!F$2:F13) / Percents!F$94</f>
        <v>1.220461951</v>
      </c>
      <c r="G5" s="49">
        <f>LOOKUP($A5, Lookup!$A$2:$A13, Lookup!G$2:G13) / Percents!G$94</f>
        <v>1.619213068</v>
      </c>
      <c r="H5" s="48">
        <f>LOOKUP($A5, Lookup!$A$2:$A13, Lookup!H$2:H13) / Percents!H$94</f>
        <v>0.9824536082</v>
      </c>
      <c r="I5" s="47">
        <f>LOOKUP($A5, Lookup!$A$2:$A13, Lookup!I$2:I13) / Percents!I$94</f>
        <v>1.150387762</v>
      </c>
      <c r="J5" s="48">
        <f>LOOKUP($A5, Lookup!$A$2:$A13, Lookup!J$2:J13) / Percents!J$94</f>
        <v>0.9417726589</v>
      </c>
      <c r="K5" s="48">
        <f>LOOKUP($A5, Lookup!$A$2:$A13, Lookup!K$2:K13) / Percents!K$94</f>
        <v>1.029539486</v>
      </c>
      <c r="L5" s="49">
        <f>LOOKUP($A5, Lookup!$A$2:$A13, Lookup!L$2:L13) / Percents!L$94</f>
        <v>0.9973273272</v>
      </c>
      <c r="M5" s="50">
        <f>LOOKUP($A5, Lookup!$A$2:$A13, Lookup!M$2:M13) / Percents!M$94</f>
        <v>1.008192239</v>
      </c>
    </row>
    <row r="6">
      <c r="A6" s="14" t="s">
        <v>35</v>
      </c>
      <c r="B6" s="47">
        <f>LOOKUP($A6, Lookup!$A$2:$A13, Lookup!B$2:B13) / Percents!B$94</f>
        <v>1.383976627</v>
      </c>
      <c r="C6" s="48">
        <f>LOOKUP($A6, Lookup!$A$2:$A13, Lookup!C$2:C13) / Percents!C$94</f>
        <v>0.8767850084</v>
      </c>
      <c r="D6" s="48">
        <f>LOOKUP($A6, Lookup!$A$2:$A13, Lookup!D$2:D13) / Percents!D$94</f>
        <v>0.003417659809</v>
      </c>
      <c r="E6" s="48">
        <f>LOOKUP($A6, Lookup!$A$2:$A13, Lookup!E$2:E13) / Percents!E$94</f>
        <v>1.186686622</v>
      </c>
      <c r="F6" s="48">
        <f>LOOKUP($A6, Lookup!$A$2:$A13, Lookup!F$2:F13) / Percents!F$94</f>
        <v>1.280101041</v>
      </c>
      <c r="G6" s="49">
        <f>LOOKUP($A6, Lookup!$A$2:$A13, Lookup!G$2:G13) / Percents!G$94</f>
        <v>1.807736781</v>
      </c>
      <c r="H6" s="48">
        <f>LOOKUP($A6, Lookup!$A$2:$A13, Lookup!H$2:H13) / Percents!H$94</f>
        <v>0.9827066247</v>
      </c>
      <c r="I6" s="47">
        <f>LOOKUP($A6, Lookup!$A$2:$A13, Lookup!I$2:I13) / Percents!I$94</f>
        <v>1.149013769</v>
      </c>
      <c r="J6" s="48">
        <f>LOOKUP($A6, Lookup!$A$2:$A13, Lookup!J$2:J13) / Percents!J$94</f>
        <v>0.944424343</v>
      </c>
      <c r="K6" s="48">
        <f>LOOKUP($A6, Lookup!$A$2:$A13, Lookup!K$2:K13) / Percents!K$94</f>
        <v>0.9959448744</v>
      </c>
      <c r="L6" s="49">
        <f>LOOKUP($A6, Lookup!$A$2:$A13, Lookup!L$2:L13) / Percents!L$94</f>
        <v>0.9534315284</v>
      </c>
      <c r="M6" s="50">
        <f>LOOKUP($A6, Lookup!$A$2:$A13, Lookup!M$2:M13) / Percents!M$94</f>
        <v>0.9931889962</v>
      </c>
    </row>
    <row r="7">
      <c r="A7" s="14" t="s">
        <v>45</v>
      </c>
      <c r="B7" s="47">
        <f>LOOKUP($A7, Lookup!$A$2:$A13, Lookup!B$2:B13) / Percents!B$94</f>
        <v>0.008282055065</v>
      </c>
      <c r="C7" s="48">
        <f>LOOKUP($A7, Lookup!$A$2:$A13, Lookup!C$2:C13) / Percents!C$94</f>
        <v>1.119824132</v>
      </c>
      <c r="D7" s="48">
        <f>LOOKUP($A7, Lookup!$A$2:$A13, Lookup!D$2:D13) / Percents!D$94</f>
        <v>0.6995471263</v>
      </c>
      <c r="E7" s="48">
        <f>LOOKUP($A7, Lookup!$A$2:$A13, Lookup!E$2:E13) / Percents!E$94</f>
        <v>0.001061109016</v>
      </c>
      <c r="F7" s="48">
        <f>LOOKUP($A7, Lookup!$A$2:$A13, Lookup!F$2:F13) / Percents!F$94</f>
        <v>1.458199435</v>
      </c>
      <c r="G7" s="49">
        <f>LOOKUP($A7, Lookup!$A$2:$A13, Lookup!G$2:G13) / Percents!G$94</f>
        <v>1.67963426</v>
      </c>
      <c r="H7" s="48">
        <f>LOOKUP($A7, Lookup!$A$2:$A13, Lookup!H$2:H13) / Percents!H$94</f>
        <v>0.9796601036</v>
      </c>
      <c r="I7" s="47">
        <f>LOOKUP($A7, Lookup!$A$2:$A13, Lookup!I$2:I13) / Percents!I$94</f>
        <v>1.432107164</v>
      </c>
      <c r="J7" s="48">
        <f>LOOKUP($A7, Lookup!$A$2:$A13, Lookup!J$2:J13) / Percents!J$94</f>
        <v>0.954356554</v>
      </c>
      <c r="K7" s="48">
        <f>LOOKUP($A7, Lookup!$A$2:$A13, Lookup!K$2:K13) / Percents!K$94</f>
        <v>1.104822653</v>
      </c>
      <c r="L7" s="49">
        <f>LOOKUP($A7, Lookup!$A$2:$A13, Lookup!L$2:L13) / Percents!L$94</f>
        <v>1.030129187</v>
      </c>
      <c r="M7" s="50">
        <f>LOOKUP($A7, Lookup!$A$2:$A13, Lookup!M$2:M13) / Percents!M$94</f>
        <v>1.085287799</v>
      </c>
    </row>
    <row r="8">
      <c r="A8" s="14" t="s">
        <v>55</v>
      </c>
      <c r="B8" s="47">
        <f>LOOKUP($A8, Lookup!$A$2:$A13, Lookup!B$2:B13) / Percents!B$94</f>
        <v>1.961230974</v>
      </c>
      <c r="C8" s="48">
        <f>LOOKUP($A8, Lookup!$A$2:$A13, Lookup!C$2:C13) / Percents!C$94</f>
        <v>0.001446402536</v>
      </c>
      <c r="D8" s="48">
        <f>LOOKUP($A8, Lookup!$A$2:$A13, Lookup!D$2:D13) / Percents!D$94</f>
        <v>0.8023648885</v>
      </c>
      <c r="E8" s="48">
        <f>LOOKUP($A8, Lookup!$A$2:$A13, Lookup!E$2:E13) / Percents!E$94</f>
        <v>0.8216181013</v>
      </c>
      <c r="F8" s="48">
        <f>LOOKUP($A8, Lookup!$A$2:$A13, Lookup!F$2:F13) / Percents!F$94</f>
        <v>0.003446995915</v>
      </c>
      <c r="G8" s="49">
        <f>LOOKUP($A8, Lookup!$A$2:$A13, Lookup!G$2:G13) / Percents!G$94</f>
        <v>1.924787175</v>
      </c>
      <c r="H8" s="48">
        <f>LOOKUP($A8, Lookup!$A$2:$A13, Lookup!H$2:H13) / Percents!H$94</f>
        <v>0.9370248208</v>
      </c>
      <c r="I8" s="47">
        <f>LOOKUP($A8, Lookup!$A$2:$A13, Lookup!I$2:I13) / Percents!I$94</f>
        <v>1.743383861</v>
      </c>
      <c r="J8" s="48">
        <f>LOOKUP($A8, Lookup!$A$2:$A13, Lookup!J$2:J13) / Percents!J$94</f>
        <v>0.9187215549</v>
      </c>
      <c r="K8" s="48">
        <f>LOOKUP($A8, Lookup!$A$2:$A13, Lookup!K$2:K13) / Percents!K$94</f>
        <v>1.039918309</v>
      </c>
      <c r="L8" s="49">
        <f>LOOKUP($A8, Lookup!$A$2:$A13, Lookup!L$2:L13) / Percents!L$94</f>
        <v>0.9499524759</v>
      </c>
      <c r="M8" s="50">
        <f>LOOKUP($A8, Lookup!$A$2:$A13, Lookup!M$2:M13) / Percents!M$94</f>
        <v>1.094301064</v>
      </c>
    </row>
    <row r="9">
      <c r="A9" s="14" t="s">
        <v>65</v>
      </c>
      <c r="B9" s="47">
        <f>LOOKUP($A9, Lookup!$A$2:$A13, Lookup!B$2:B13) / Percents!B$94</f>
        <v>1.666531176</v>
      </c>
      <c r="C9" s="48">
        <f>LOOKUP($A9, Lookup!$A$2:$A13, Lookup!C$2:C13) / Percents!C$94</f>
        <v>1.431280566</v>
      </c>
      <c r="D9" s="48">
        <f>LOOKUP($A9, Lookup!$A$2:$A13, Lookup!D$2:D13) / Percents!D$94</f>
        <v>0.002722541178</v>
      </c>
      <c r="E9" s="48">
        <f>LOOKUP($A9, Lookup!$A$2:$A13, Lookup!E$2:E13) / Percents!E$94</f>
        <v>0.6962303895</v>
      </c>
      <c r="F9" s="48">
        <f>LOOKUP($A9, Lookup!$A$2:$A13, Lookup!F$2:F13) / Percents!F$94</f>
        <v>1.164101611</v>
      </c>
      <c r="G9" s="49">
        <f>LOOKUP($A9, Lookup!$A$2:$A13, Lookup!G$2:G13) / Percents!G$94</f>
        <v>0.008095729161</v>
      </c>
      <c r="H9" s="48">
        <f>LOOKUP($A9, Lookup!$A$2:$A13, Lookup!H$2:H13) / Percents!H$94</f>
        <v>0.9866642944</v>
      </c>
      <c r="I9" s="47">
        <f>LOOKUP($A9, Lookup!$A$2:$A13, Lookup!I$2:I13) / Percents!I$94</f>
        <v>1.421493329</v>
      </c>
      <c r="J9" s="48">
        <f>LOOKUP($A9, Lookup!$A$2:$A13, Lookup!J$2:J13) / Percents!J$94</f>
        <v>0.9430552289</v>
      </c>
      <c r="K9" s="48">
        <f>LOOKUP($A9, Lookup!$A$2:$A13, Lookup!K$2:K13) / Percents!K$94</f>
        <v>1.116762669</v>
      </c>
      <c r="L9" s="49">
        <f>LOOKUP($A9, Lookup!$A$2:$A13, Lookup!L$2:L13) / Percents!L$94</f>
        <v>1.033828223</v>
      </c>
      <c r="M9" s="50">
        <f>LOOKUP($A9, Lookup!$A$2:$A13, Lookup!M$2:M13) / Percents!M$94</f>
        <v>1.082251428</v>
      </c>
    </row>
    <row r="10">
      <c r="A10" s="14" t="s">
        <v>75</v>
      </c>
      <c r="B10" s="47">
        <f>LOOKUP($A10, Lookup!$A$2:$A13, Lookup!B$2:B13) / Percents!B$94</f>
        <v>1.864880005</v>
      </c>
      <c r="C10" s="48">
        <f>LOOKUP($A10, Lookup!$A$2:$A13, Lookup!C$2:C13) / Percents!C$94</f>
        <v>1.271020358</v>
      </c>
      <c r="D10" s="48">
        <f>LOOKUP($A10, Lookup!$A$2:$A13, Lookup!D$2:D13) / Percents!D$94</f>
        <v>1.195940097</v>
      </c>
      <c r="E10" s="48">
        <f>LOOKUP($A10, Lookup!$A$2:$A13, Lookup!E$2:E13) / Percents!E$94</f>
        <v>0.004200296882</v>
      </c>
      <c r="F10" s="48">
        <f>LOOKUP($A10, Lookup!$A$2:$A13, Lookup!F$2:F13) / Percents!F$94</f>
        <v>0.8438557909</v>
      </c>
      <c r="G10" s="49">
        <f>LOOKUP($A10, Lookup!$A$2:$A13, Lookup!G$2:G13) / Percents!G$94</f>
        <v>1.349021626</v>
      </c>
      <c r="H10" s="48">
        <f>LOOKUP($A10, Lookup!$A$2:$A13, Lookup!H$2:H13) / Percents!H$94</f>
        <v>0.9886213845</v>
      </c>
      <c r="I10" s="47">
        <f>LOOKUP($A10, Lookup!$A$2:$A13, Lookup!I$2:I13) / Percents!I$94</f>
        <v>1.114675269</v>
      </c>
      <c r="J10" s="48">
        <f>LOOKUP($A10, Lookup!$A$2:$A13, Lookup!J$2:J13) / Percents!J$94</f>
        <v>0.9545347039</v>
      </c>
      <c r="K10" s="48">
        <f>LOOKUP($A10, Lookup!$A$2:$A13, Lookup!K$2:K13) / Percents!K$94</f>
        <v>0.9994874419</v>
      </c>
      <c r="L10" s="49">
        <f>LOOKUP($A10, Lookup!$A$2:$A13, Lookup!L$2:L13) / Percents!L$94</f>
        <v>0.941324779</v>
      </c>
      <c r="M10" s="50">
        <f>LOOKUP($A10, Lookup!$A$2:$A13, Lookup!M$2:M13) / Percents!M$94</f>
        <v>0.9900516511</v>
      </c>
    </row>
    <row r="11">
      <c r="A11" s="14" t="s">
        <v>85</v>
      </c>
      <c r="B11" s="47">
        <f>LOOKUP($A11, Lookup!$A$2:$A13, Lookup!B$2:B13) / Percents!B$94</f>
        <v>1.64698779</v>
      </c>
      <c r="C11" s="48">
        <f>LOOKUP($A11, Lookup!$A$2:$A13, Lookup!C$2:C13) / Percents!C$94</f>
        <v>1.240426591</v>
      </c>
      <c r="D11" s="48">
        <f>LOOKUP($A11, Lookup!$A$2:$A13, Lookup!D$2:D13) / Percents!D$94</f>
        <v>0.9142688231</v>
      </c>
      <c r="E11" s="48">
        <f>LOOKUP($A11, Lookup!$A$2:$A13, Lookup!E$2:E13) / Percents!E$94</f>
        <v>0.9670682431</v>
      </c>
      <c r="F11" s="48">
        <f>LOOKUP($A11, Lookup!$A$2:$A13, Lookup!F$2:F13) / Percents!F$94</f>
        <v>0.004114053974</v>
      </c>
      <c r="G11" s="49">
        <f>LOOKUP($A11, Lookup!$A$2:$A13, Lookup!G$2:G13) / Percents!G$94</f>
        <v>1.449520539</v>
      </c>
      <c r="H11" s="48">
        <f>LOOKUP($A11, Lookup!$A$2:$A13, Lookup!H$2:H13) / Percents!H$94</f>
        <v>0.9943472795</v>
      </c>
      <c r="I11" s="47">
        <f>LOOKUP($A11, Lookup!$A$2:$A13, Lookup!I$2:I13) / Percents!I$94</f>
        <v>1.13900414</v>
      </c>
      <c r="J11" s="48">
        <f>LOOKUP($A11, Lookup!$A$2:$A13, Lookup!J$2:J13) / Percents!J$94</f>
        <v>0.9334327973</v>
      </c>
      <c r="K11" s="48">
        <f>LOOKUP($A11, Lookup!$A$2:$A13, Lookup!K$2:K13) / Percents!K$94</f>
        <v>1.026118419</v>
      </c>
      <c r="L11" s="49">
        <f>LOOKUP($A11, Lookup!$A$2:$A13, Lookup!L$2:L13) / Percents!L$94</f>
        <v>0.9849342406</v>
      </c>
      <c r="M11" s="50">
        <f>LOOKUP($A11, Lookup!$A$2:$A13, Lookup!M$2:M13) / Percents!M$94</f>
        <v>0.9997243153</v>
      </c>
    </row>
    <row r="12">
      <c r="A12" s="51" t="s">
        <v>95</v>
      </c>
      <c r="B12" s="52">
        <f>LOOKUP($A12, Lookup!$A$2:$A13, Lookup!B$2:B13) / Percents!B$94</f>
        <v>1.667395905</v>
      </c>
      <c r="C12" s="53">
        <f>LOOKUP($A12, Lookup!$A$2:$A13, Lookup!C$2:C13) / Percents!C$94</f>
        <v>1.023268495</v>
      </c>
      <c r="D12" s="53">
        <f>LOOKUP($A12, Lookup!$A$2:$A13, Lookup!D$2:D13) / Percents!D$94</f>
        <v>0.9204461716</v>
      </c>
      <c r="E12" s="53">
        <f>LOOKUP($A12, Lookup!$A$2:$A13, Lookup!E$2:E13) / Percents!E$94</f>
        <v>0.860213421</v>
      </c>
      <c r="F12" s="53">
        <f>LOOKUP($A12, Lookup!$A$2:$A13, Lookup!F$2:F13) / Percents!F$94</f>
        <v>1.290619566</v>
      </c>
      <c r="G12" s="54">
        <f>LOOKUP($A12, Lookup!$A$2:$A13, Lookup!G$2:G13) / Percents!G$94</f>
        <v>0.01680164973</v>
      </c>
      <c r="H12" s="53">
        <f>LOOKUP($A12, Lookup!$A$2:$A13, Lookup!H$2:H13) / Percents!H$94</f>
        <v>0.9548100158</v>
      </c>
      <c r="I12" s="52">
        <f>LOOKUP($A12, Lookup!$A$2:$A13, Lookup!I$2:I13) / Percents!I$94</f>
        <v>1.537156373</v>
      </c>
      <c r="J12" s="48">
        <f>LOOKUP($A12, Lookup!$A$2:$A13, Lookup!J$2:J13) / Percents!J$94</f>
        <v>0.9031285742</v>
      </c>
      <c r="K12" s="48">
        <f>LOOKUP($A12, Lookup!$A$2:$A13, Lookup!K$2:K13) / Percents!K$94</f>
        <v>1.038353862</v>
      </c>
      <c r="L12" s="54">
        <f>LOOKUP($A12, Lookup!$A$2:$A13, Lookup!L$2:L13) / Percents!L$94</f>
        <v>0.926217973</v>
      </c>
      <c r="M12" s="55">
        <f>LOOKUP($A12, Lookup!$A$2:$A13, Lookup!M$2:M13) / Percents!M$94</f>
        <v>1.047698467</v>
      </c>
    </row>
    <row r="13">
      <c r="A13" s="32" t="s">
        <v>3</v>
      </c>
      <c r="B13" s="33">
        <f>Data!B92/SUM(Data!$B92:$L92)</f>
        <v>0.02578517483</v>
      </c>
      <c r="C13" s="34">
        <f>Data!C92/SUM(Data!$B92:$L92)</f>
        <v>0.02955458766</v>
      </c>
      <c r="D13" s="34">
        <f>Data!D92/SUM(Data!$B92:$L92)</f>
        <v>0.03285610758</v>
      </c>
      <c r="E13" s="34">
        <f>Data!E92/SUM(Data!$B92:$L92)</f>
        <v>0.03276255581</v>
      </c>
      <c r="F13" s="34">
        <f>Data!F92/SUM(Data!$B92:$L92)</f>
        <v>0.02976353783</v>
      </c>
      <c r="G13" s="35">
        <f>Data!G92/SUM(Data!$B92:$L92)</f>
        <v>0.02639553986</v>
      </c>
      <c r="H13" s="34">
        <f>Data!H92/SUM(Data!$B92:$L92)</f>
        <v>0.3515083348</v>
      </c>
      <c r="I13" s="33">
        <f>Data!I92/SUM(Data!$B92:$L92)</f>
        <v>0.08101664243</v>
      </c>
      <c r="J13" s="56">
        <f>Data!J92/SUM(Data!$B92:$L92)</f>
        <v>0.1943917452</v>
      </c>
      <c r="K13" s="56">
        <f>Data!K92/SUM(Data!$B92:$L92)</f>
        <v>0.1092868366</v>
      </c>
      <c r="L13" s="35">
        <f>Data!L92/SUM(Data!$B92:$L92)</f>
        <v>0.08667893741</v>
      </c>
      <c r="M13" s="57">
        <f>sum(I13:L13)</f>
        <v>0.4713741617</v>
      </c>
    </row>
  </sheetData>
  <mergeCells count="4">
    <mergeCell ref="B1:G1"/>
    <mergeCell ref="I1:L1"/>
    <mergeCell ref="B2:G2"/>
    <mergeCell ref="I2:J2"/>
  </mergeCells>
  <conditionalFormatting sqref="B4:G12">
    <cfRule type="cellIs" dxfId="0" priority="1" operator="lessThan">
      <formula>0.1</formula>
    </cfRule>
  </conditionalFormatting>
  <conditionalFormatting sqref="B4:G12">
    <cfRule type="colorScale" priority="2">
      <colorScale>
        <cfvo type="formula" val="0.5"/>
        <cfvo type="formula" val="1"/>
        <cfvo type="formula" val="2"/>
        <color rgb="FF57BB8A"/>
        <color rgb="FFFFFFFF"/>
        <color rgb="FFE67C73"/>
      </colorScale>
    </cfRule>
  </conditionalFormatting>
  <conditionalFormatting sqref="B4:G12">
    <cfRule type="cellIs" dxfId="0" priority="3" operator="lessThan">
      <formula>0.002</formula>
    </cfRule>
  </conditionalFormatting>
  <conditionalFormatting sqref="B4:G12">
    <cfRule type="colorScale" priority="4">
      <colorScale>
        <cfvo type="formula" val="0.01"/>
        <cfvo type="formula" val="0.03"/>
        <cfvo type="formula" val="0.07"/>
        <color rgb="FF57BB8A"/>
        <color rgb="FFFFFFFF"/>
        <color rgb="FFE67C73"/>
      </colorScale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7" width="5.5"/>
    <col customWidth="1" min="8" max="8" width="9.0"/>
    <col customWidth="1" min="9" max="9" width="8.63"/>
    <col customWidth="1" min="10" max="10" width="7.25"/>
    <col customWidth="1" min="11" max="11" width="6.38"/>
    <col customWidth="1" min="12" max="12" width="5.63"/>
    <col customWidth="1" min="13" max="13" width="8.5"/>
  </cols>
  <sheetData>
    <row r="1">
      <c r="A1" s="1" t="s">
        <v>0</v>
      </c>
      <c r="B1" s="38" t="s">
        <v>105</v>
      </c>
      <c r="G1" s="5"/>
      <c r="H1" s="1" t="s">
        <v>1</v>
      </c>
      <c r="I1" s="4" t="s">
        <v>2</v>
      </c>
      <c r="L1" s="5"/>
      <c r="M1" s="6" t="s">
        <v>3</v>
      </c>
    </row>
    <row r="2">
      <c r="A2" s="1" t="s">
        <v>4</v>
      </c>
      <c r="B2" s="4" t="s">
        <v>5</v>
      </c>
      <c r="G2" s="5"/>
      <c r="H2" s="1" t="s">
        <v>6</v>
      </c>
      <c r="I2" s="4" t="s">
        <v>7</v>
      </c>
      <c r="K2" s="1">
        <v>2.0</v>
      </c>
      <c r="L2" s="7" t="s">
        <v>8</v>
      </c>
      <c r="M2" s="8" t="s">
        <v>9</v>
      </c>
    </row>
    <row r="3">
      <c r="A3" s="1" t="s">
        <v>10</v>
      </c>
      <c r="B3" s="39">
        <v>43834.0</v>
      </c>
      <c r="C3" s="40">
        <v>43866.0</v>
      </c>
      <c r="D3" s="40">
        <v>43896.0</v>
      </c>
      <c r="E3" s="40">
        <v>43928.0</v>
      </c>
      <c r="F3" s="40">
        <v>43959.0</v>
      </c>
      <c r="G3" s="41">
        <v>43991.0</v>
      </c>
      <c r="H3" s="1" t="s">
        <v>11</v>
      </c>
      <c r="I3" s="8" t="s">
        <v>12</v>
      </c>
      <c r="J3" s="8" t="s">
        <v>13</v>
      </c>
      <c r="K3" s="8" t="s">
        <v>14</v>
      </c>
      <c r="L3" s="8" t="s">
        <v>14</v>
      </c>
      <c r="M3" s="8" t="s">
        <v>1</v>
      </c>
    </row>
    <row r="4">
      <c r="A4" s="58" t="s">
        <v>16</v>
      </c>
      <c r="B4" s="43">
        <f>LOOKUP($A4, Lookup!$A$2:$A13, Lookup!B$2:B13) / Percents!B$94</f>
        <v>0.0181784826</v>
      </c>
      <c r="C4" s="44">
        <f>LOOKUP($A4, Lookup!$A$2:$A13, Lookup!C$2:C13) / Percents!C$94</f>
        <v>1.349684824</v>
      </c>
      <c r="D4" s="44">
        <f>LOOKUP($A4, Lookup!$A$2:$A13, Lookup!D$2:D13) / Percents!D$94</f>
        <v>1.045007064</v>
      </c>
      <c r="E4" s="44">
        <f>LOOKUP($A4, Lookup!$A$2:$A13, Lookup!E$2:E13) / Percents!E$94</f>
        <v>1.075889765</v>
      </c>
      <c r="F4" s="44">
        <f>LOOKUP($A4, Lookup!$A$2:$A13, Lookup!F$2:F13) / Percents!F$94</f>
        <v>1.11421654</v>
      </c>
      <c r="G4" s="45">
        <f>LOOKUP($A4, Lookup!$A$2:$A13, Lookup!G$2:G13) / Percents!G$94</f>
        <v>1.420650169</v>
      </c>
      <c r="H4" s="44">
        <f>LOOKUP($A4, Lookup!$A$2:$A13, Lookup!H$2:H13) / Percents!H$94</f>
        <v>1.120937679</v>
      </c>
      <c r="I4" s="43">
        <f>LOOKUP($A4, Lookup!$A$2:$A13, Lookup!I$2:I13) / Percents!I$94</f>
        <v>1.028691675</v>
      </c>
      <c r="J4" s="44">
        <f>LOOKUP($A4, Lookup!$A$2:$A13, Lookup!J$2:J13) / Percents!J$94</f>
        <v>0.8082652368</v>
      </c>
      <c r="K4" s="44">
        <f>LOOKUP($A4, Lookup!$A$2:$A13, Lookup!K$2:K13) / Percents!K$94</f>
        <v>1.001061377</v>
      </c>
      <c r="L4" s="45">
        <f>LOOKUP($A4, Lookup!$A$2:$A13, Lookup!L$2:L13) / Percents!L$94</f>
        <v>0.8711835593</v>
      </c>
      <c r="M4" s="46">
        <f>LOOKUP($A4, Lookup!$A$2:$A13, Lookup!M$2:M13) / Percents!M$94</f>
        <v>0.9024197051</v>
      </c>
    </row>
    <row r="5">
      <c r="A5" s="59" t="s">
        <v>27</v>
      </c>
      <c r="B5" s="47">
        <f>LOOKUP($A5, Lookup!$A$2:$A13, Lookup!B$2:B13) / Percents!B$94</f>
        <v>0.2131349941</v>
      </c>
      <c r="C5" s="48">
        <f>LOOKUP($A5, Lookup!$A$2:$A13, Lookup!C$2:C13) / Percents!C$94</f>
        <v>0.007498048692</v>
      </c>
      <c r="D5" s="48">
        <f>LOOKUP($A5, Lookup!$A$2:$A13, Lookup!D$2:D13) / Percents!D$94</f>
        <v>1.242357754</v>
      </c>
      <c r="E5" s="48">
        <f>LOOKUP($A5, Lookup!$A$2:$A13, Lookup!E$2:E13) / Percents!E$94</f>
        <v>1.051105725</v>
      </c>
      <c r="F5" s="48">
        <f>LOOKUP($A5, Lookup!$A$2:$A13, Lookup!F$2:F13) / Percents!F$94</f>
        <v>1.229981705</v>
      </c>
      <c r="G5" s="49">
        <f>LOOKUP($A5, Lookup!$A$2:$A13, Lookup!G$2:G13) / Percents!G$94</f>
        <v>1.628712172</v>
      </c>
      <c r="H5" s="48">
        <f>LOOKUP($A5, Lookup!$A$2:$A13, Lookup!H$2:H13) / Percents!H$94</f>
        <v>1.129606196</v>
      </c>
      <c r="I5" s="47">
        <f>LOOKUP($A5, Lookup!$A$2:$A13, Lookup!I$2:I13) / Percents!I$94</f>
        <v>0.9119363259</v>
      </c>
      <c r="J5" s="48">
        <f>LOOKUP($A5, Lookup!$A$2:$A13, Lookup!J$2:J13) / Percents!J$94</f>
        <v>0.8611371444</v>
      </c>
      <c r="K5" s="48">
        <f>LOOKUP($A5, Lookup!$A$2:$A13, Lookup!K$2:K13) / Percents!K$94</f>
        <v>1.17728697</v>
      </c>
      <c r="L5" s="49">
        <f>LOOKUP($A5, Lookup!$A$2:$A13, Lookup!L$2:L13) / Percents!L$94</f>
        <v>0.8354907194</v>
      </c>
      <c r="M5" s="50">
        <f>LOOKUP($A5, Lookup!$A$2:$A13, Lookup!M$2:M13) / Percents!M$94</f>
        <v>0.9384506494</v>
      </c>
    </row>
    <row r="6">
      <c r="A6" s="59" t="s">
        <v>38</v>
      </c>
      <c r="B6" s="47">
        <f>LOOKUP($A6, Lookup!$A$2:$A13, Lookup!B$2:B13) / Percents!B$94</f>
        <v>0.2252201134</v>
      </c>
      <c r="C6" s="48">
        <f>LOOKUP($A6, Lookup!$A$2:$A13, Lookup!C$2:C13) / Percents!C$94</f>
        <v>0.1438265169</v>
      </c>
      <c r="D6" s="48">
        <f>LOOKUP($A6, Lookup!$A$2:$A13, Lookup!D$2:D13) / Percents!D$94</f>
        <v>0.00546651648</v>
      </c>
      <c r="E6" s="48">
        <f>LOOKUP($A6, Lookup!$A$2:$A13, Lookup!E$2:E13) / Percents!E$94</f>
        <v>1.664738878</v>
      </c>
      <c r="F6" s="48">
        <f>LOOKUP($A6, Lookup!$A$2:$A13, Lookup!F$2:F13) / Percents!F$94</f>
        <v>1.271270722</v>
      </c>
      <c r="G6" s="49">
        <f>LOOKUP($A6, Lookup!$A$2:$A13, Lookup!G$2:G13) / Percents!G$94</f>
        <v>1.898455528</v>
      </c>
      <c r="H6" s="48">
        <f>LOOKUP($A6, Lookup!$A$2:$A13, Lookup!H$2:H13) / Percents!H$94</f>
        <v>1.13297971</v>
      </c>
      <c r="I6" s="47">
        <f>LOOKUP($A6, Lookup!$A$2:$A13, Lookup!I$2:I13) / Percents!I$94</f>
        <v>0.9421964485</v>
      </c>
      <c r="J6" s="48">
        <f>LOOKUP($A6, Lookup!$A$2:$A13, Lookup!J$2:J13) / Percents!J$94</f>
        <v>0.8546547043</v>
      </c>
      <c r="K6" s="48">
        <f>LOOKUP($A6, Lookup!$A$2:$A13, Lookup!K$2:K13) / Percents!K$94</f>
        <v>1.282993791</v>
      </c>
      <c r="L6" s="49">
        <f>LOOKUP($A6, Lookup!$A$2:$A13, Lookup!L$2:L13) / Percents!L$94</f>
        <v>0.7652999776</v>
      </c>
      <c r="M6" s="50">
        <f>LOOKUP($A6, Lookup!$A$2:$A13, Lookup!M$2:M13) / Percents!M$94</f>
        <v>0.9525790135</v>
      </c>
    </row>
    <row r="7">
      <c r="A7" s="59" t="s">
        <v>49</v>
      </c>
      <c r="B7" s="47">
        <f>LOOKUP($A7, Lookup!$A$2:$A13, Lookup!B$2:B13) / Percents!B$94</f>
        <v>0.01879730581</v>
      </c>
      <c r="C7" s="48">
        <f>LOOKUP($A7, Lookup!$A$2:$A13, Lookup!C$2:C13) / Percents!C$94</f>
        <v>0.1885986689</v>
      </c>
      <c r="D7" s="48">
        <f>LOOKUP($A7, Lookup!$A$2:$A13, Lookup!D$2:D13) / Percents!D$94</f>
        <v>0.1475195489</v>
      </c>
      <c r="E7" s="48">
        <f>LOOKUP($A7, Lookup!$A$2:$A13, Lookup!E$2:E13) / Percents!E$94</f>
        <v>0.009862718884</v>
      </c>
      <c r="F7" s="48">
        <f>LOOKUP($A7, Lookup!$A$2:$A13, Lookup!F$2:F13) / Percents!F$94</f>
        <v>1.606762146</v>
      </c>
      <c r="G7" s="49">
        <f>LOOKUP($A7, Lookup!$A$2:$A13, Lookup!G$2:G13) / Percents!G$94</f>
        <v>1.603670629</v>
      </c>
      <c r="H7" s="48">
        <f>LOOKUP($A7, Lookup!$A$2:$A13, Lookup!H$2:H13) / Percents!H$94</f>
        <v>1.138734474</v>
      </c>
      <c r="I7" s="47">
        <f>LOOKUP($A7, Lookup!$A$2:$A13, Lookup!I$2:I13) / Percents!I$94</f>
        <v>1.366031655</v>
      </c>
      <c r="J7" s="48">
        <f>LOOKUP($A7, Lookup!$A$2:$A13, Lookup!J$2:J13) / Percents!J$94</f>
        <v>0.8780841041</v>
      </c>
      <c r="K7" s="48">
        <f>LOOKUP($A7, Lookup!$A$2:$A13, Lookup!K$2:K13) / Percents!K$94</f>
        <v>1.364514888</v>
      </c>
      <c r="L7" s="49">
        <f>LOOKUP($A7, Lookup!$A$2:$A13, Lookup!L$2:L13) / Percents!L$94</f>
        <v>0.7828528635</v>
      </c>
      <c r="M7" s="50">
        <f>LOOKUP($A7, Lookup!$A$2:$A13, Lookup!M$2:M13) / Percents!M$94</f>
        <v>1.057215287</v>
      </c>
    </row>
    <row r="8">
      <c r="A8" s="59" t="s">
        <v>60</v>
      </c>
      <c r="B8" s="47">
        <f>LOOKUP($A8, Lookup!$A$2:$A13, Lookup!B$2:B13) / Percents!B$94</f>
        <v>2.796475325</v>
      </c>
      <c r="C8" s="48">
        <f>LOOKUP($A8, Lookup!$A$2:$A13, Lookup!C$2:C13) / Percents!C$94</f>
        <v>0.006843789346</v>
      </c>
      <c r="D8" s="48">
        <f>LOOKUP($A8, Lookup!$A$2:$A13, Lookup!D$2:D13) / Percents!D$94</f>
        <v>0.2062292361</v>
      </c>
      <c r="E8" s="48">
        <f>LOOKUP($A8, Lookup!$A$2:$A13, Lookup!E$2:E13) / Percents!E$94</f>
        <v>0.2160786255</v>
      </c>
      <c r="F8" s="48">
        <f>LOOKUP($A8, Lookup!$A$2:$A13, Lookup!F$2:F13) / Percents!F$94</f>
        <v>0.006795743614</v>
      </c>
      <c r="G8" s="49">
        <f>LOOKUP($A8, Lookup!$A$2:$A13, Lookup!G$2:G13) / Percents!G$94</f>
        <v>2.490430062</v>
      </c>
      <c r="H8" s="48">
        <f>LOOKUP($A8, Lookup!$A$2:$A13, Lookup!H$2:H13) / Percents!H$94</f>
        <v>0.9681462857</v>
      </c>
      <c r="I8" s="47">
        <f>LOOKUP($A8, Lookup!$A$2:$A13, Lookup!I$2:I13) / Percents!I$94</f>
        <v>2.102129121</v>
      </c>
      <c r="J8" s="48">
        <f>LOOKUP($A8, Lookup!$A$2:$A13, Lookup!J$2:J13) / Percents!J$94</f>
        <v>0.8433284239</v>
      </c>
      <c r="K8" s="48">
        <f>LOOKUP($A8, Lookup!$A$2:$A13, Lookup!K$2:K13) / Percents!K$94</f>
        <v>1.064195768</v>
      </c>
      <c r="L8" s="49">
        <f>LOOKUP($A8, Lookup!$A$2:$A13, Lookup!L$2:L13) / Percents!L$94</f>
        <v>0.6580472334</v>
      </c>
      <c r="M8" s="50">
        <f>LOOKUP($A8, Lookup!$A$2:$A13, Lookup!M$2:M13) / Percents!M$94</f>
        <v>1.076819632</v>
      </c>
    </row>
    <row r="9">
      <c r="A9" s="59" t="s">
        <v>71</v>
      </c>
      <c r="B9" s="47">
        <f>LOOKUP($A9, Lookup!$A$2:$A13, Lookup!B$2:B13) / Percents!B$94</f>
        <v>1.573806641</v>
      </c>
      <c r="C9" s="48">
        <f>LOOKUP($A9, Lookup!$A$2:$A13, Lookup!C$2:C13) / Percents!C$94</f>
        <v>1.68154803</v>
      </c>
      <c r="D9" s="48">
        <f>LOOKUP($A9, Lookup!$A$2:$A13, Lookup!D$2:D13) / Percents!D$94</f>
        <v>0.004910970809</v>
      </c>
      <c r="E9" s="48">
        <f>LOOKUP($A9, Lookup!$A$2:$A13, Lookup!E$2:E13) / Percents!E$94</f>
        <v>0.1674497902</v>
      </c>
      <c r="F9" s="48">
        <f>LOOKUP($A9, Lookup!$A$2:$A13, Lookup!F$2:F13) / Percents!F$94</f>
        <v>0.1572160607</v>
      </c>
      <c r="G9" s="49">
        <f>LOOKUP($A9, Lookup!$A$2:$A13, Lookup!G$2:G13) / Percents!G$94</f>
        <v>0.0183389375</v>
      </c>
      <c r="H9" s="48">
        <f>LOOKUP($A9, Lookup!$A$2:$A13, Lookup!H$2:H13) / Percents!H$94</f>
        <v>1.145756734</v>
      </c>
      <c r="I9" s="47">
        <f>LOOKUP($A9, Lookup!$A$2:$A13, Lookup!I$2:I13) / Percents!I$94</f>
        <v>1.346343629</v>
      </c>
      <c r="J9" s="48">
        <f>LOOKUP($A9, Lookup!$A$2:$A13, Lookup!J$2:J13) / Percents!J$94</f>
        <v>0.8852511619</v>
      </c>
      <c r="K9" s="48">
        <f>LOOKUP($A9, Lookup!$A$2:$A13, Lookup!K$2:K13) / Percents!K$94</f>
        <v>1.34946556</v>
      </c>
      <c r="L9" s="49">
        <f>LOOKUP($A9, Lookup!$A$2:$A13, Lookup!L$2:L13) / Percents!L$94</f>
        <v>0.7790500292</v>
      </c>
      <c r="M9" s="50">
        <f>LOOKUP($A9, Lookup!$A$2:$A13, Lookup!M$2:M13) / Percents!M$94</f>
        <v>1.052598657</v>
      </c>
    </row>
    <row r="10">
      <c r="A10" s="59" t="s">
        <v>82</v>
      </c>
      <c r="B10" s="47">
        <f>LOOKUP($A10, Lookup!$A$2:$A13, Lookup!B$2:B13) / Percents!B$94</f>
        <v>1.937008442</v>
      </c>
      <c r="C10" s="48">
        <f>LOOKUP($A10, Lookup!$A$2:$A13, Lookup!C$2:C13) / Percents!C$94</f>
        <v>1.195535979</v>
      </c>
      <c r="D10" s="48">
        <f>LOOKUP($A10, Lookup!$A$2:$A13, Lookup!D$2:D13) / Percents!D$94</f>
        <v>1.702418412</v>
      </c>
      <c r="E10" s="48">
        <f>LOOKUP($A10, Lookup!$A$2:$A13, Lookup!E$2:E13) / Percents!E$94</f>
        <v>0.007311689847</v>
      </c>
      <c r="F10" s="48">
        <f>LOOKUP($A10, Lookup!$A$2:$A13, Lookup!F$2:F13) / Percents!F$94</f>
        <v>0.1247506108</v>
      </c>
      <c r="G10" s="49">
        <f>LOOKUP($A10, Lookup!$A$2:$A13, Lookup!G$2:G13) / Percents!G$94</f>
        <v>0.1747011322</v>
      </c>
      <c r="H10" s="48">
        <f>LOOKUP($A10, Lookup!$A$2:$A13, Lookup!H$2:H13) / Percents!H$94</f>
        <v>1.127867041</v>
      </c>
      <c r="I10" s="47">
        <f>LOOKUP($A10, Lookup!$A$2:$A13, Lookup!I$2:I13) / Percents!I$94</f>
        <v>0.9358257871</v>
      </c>
      <c r="J10" s="48">
        <f>LOOKUP($A10, Lookup!$A$2:$A13, Lookup!J$2:J13) / Percents!J$94</f>
        <v>0.8733951735</v>
      </c>
      <c r="K10" s="48">
        <f>LOOKUP($A10, Lookup!$A$2:$A13, Lookup!K$2:K13) / Percents!K$94</f>
        <v>1.292145707</v>
      </c>
      <c r="L10" s="49">
        <f>LOOKUP($A10, Lookup!$A$2:$A13, Lookup!L$2:L13) / Percents!L$94</f>
        <v>0.7724382445</v>
      </c>
      <c r="M10" s="50">
        <f>LOOKUP($A10, Lookup!$A$2:$A13, Lookup!M$2:M13) / Percents!M$94</f>
        <v>0.9626469906</v>
      </c>
    </row>
    <row r="11">
      <c r="A11" s="59" t="s">
        <v>93</v>
      </c>
      <c r="B11" s="47">
        <f>LOOKUP($A11, Lookup!$A$2:$A13, Lookup!B$2:B13) / Percents!B$94</f>
        <v>1.561213989</v>
      </c>
      <c r="C11" s="48">
        <f>LOOKUP($A11, Lookup!$A$2:$A13, Lookup!C$2:C13) / Percents!C$94</f>
        <v>1.294285705</v>
      </c>
      <c r="D11" s="48">
        <f>LOOKUP($A11, Lookup!$A$2:$A13, Lookup!D$2:D13) / Percents!D$94</f>
        <v>1.034282161</v>
      </c>
      <c r="E11" s="48">
        <f>LOOKUP($A11, Lookup!$A$2:$A13, Lookup!E$2:E13) / Percents!E$94</f>
        <v>1.272608171</v>
      </c>
      <c r="F11" s="48">
        <f>LOOKUP($A11, Lookup!$A$2:$A13, Lookup!F$2:F13) / Percents!F$94</f>
        <v>0.01610158675</v>
      </c>
      <c r="G11" s="49">
        <f>LOOKUP($A11, Lookup!$A$2:$A13, Lookup!G$2:G13) / Percents!G$94</f>
        <v>0.2046688171</v>
      </c>
      <c r="H11" s="48">
        <f>LOOKUP($A11, Lookup!$A$2:$A13, Lookup!H$2:H13) / Percents!H$94</f>
        <v>1.1361931</v>
      </c>
      <c r="I11" s="47">
        <f>LOOKUP($A11, Lookup!$A$2:$A13, Lookup!I$2:I13) / Percents!I$94</f>
        <v>0.8964413942</v>
      </c>
      <c r="J11" s="48">
        <f>LOOKUP($A11, Lookup!$A$2:$A13, Lookup!J$2:J13) / Percents!J$94</f>
        <v>0.8572631662</v>
      </c>
      <c r="K11" s="48">
        <f>LOOKUP($A11, Lookup!$A$2:$A13, Lookup!K$2:K13) / Percents!K$94</f>
        <v>1.155688798</v>
      </c>
      <c r="L11" s="49">
        <f>LOOKUP($A11, Lookup!$A$2:$A13, Lookup!L$2:L13) / Percents!L$94</f>
        <v>0.8650233584</v>
      </c>
      <c r="M11" s="50">
        <f>LOOKUP($A11, Lookup!$A$2:$A13, Lookup!M$2:M13) / Percents!M$94</f>
        <v>0.9346130294</v>
      </c>
    </row>
    <row r="12">
      <c r="A12" s="60" t="s">
        <v>104</v>
      </c>
      <c r="B12" s="52">
        <f>LOOKUP($A12, Lookup!$A$2:$A13, Lookup!B$2:B13) / Percents!B$94</f>
        <v>1.343392408</v>
      </c>
      <c r="C12" s="53">
        <f>LOOKUP($A12, Lookup!$A$2:$A13, Lookup!C$2:C13) / Percents!C$94</f>
        <v>1.153902155</v>
      </c>
      <c r="D12" s="53">
        <f>LOOKUP($A12, Lookup!$A$2:$A13, Lookup!D$2:D13) / Percents!D$94</f>
        <v>1.06564143</v>
      </c>
      <c r="E12" s="53">
        <f>LOOKUP($A12, Lookup!$A$2:$A13, Lookup!E$2:E13) / Percents!E$94</f>
        <v>1.011013808</v>
      </c>
      <c r="F12" s="53">
        <f>LOOKUP($A12, Lookup!$A$2:$A13, Lookup!F$2:F13) / Percents!F$94</f>
        <v>1.395024923</v>
      </c>
      <c r="G12" s="54">
        <f>LOOKUP($A12, Lookup!$A$2:$A13, Lookup!G$2:G13) / Percents!G$94</f>
        <v>0.02739540098</v>
      </c>
      <c r="H12" s="53">
        <f>LOOKUP($A12, Lookup!$A$2:$A13, Lookup!H$2:H13) / Percents!H$94</f>
        <v>1.117182206</v>
      </c>
      <c r="I12" s="52">
        <f>LOOKUP($A12, Lookup!$A$2:$A13, Lookup!I$2:I13) / Percents!I$94</f>
        <v>1.061562121</v>
      </c>
      <c r="J12" s="48">
        <f>LOOKUP($A12, Lookup!$A$2:$A13, Lookup!J$2:J13) / Percents!J$94</f>
        <v>0.8038567732</v>
      </c>
      <c r="K12" s="48">
        <f>LOOKUP($A12, Lookup!$A$2:$A13, Lookup!K$2:K13) / Percents!K$94</f>
        <v>0.9976251049</v>
      </c>
      <c r="L12" s="54">
        <f>LOOKUP($A12, Lookup!$A$2:$A13, Lookup!L$2:L13) / Percents!L$94</f>
        <v>0.8869928945</v>
      </c>
      <c r="M12" s="55">
        <f>LOOKUP($A12, Lookup!$A$2:$A13, Lookup!M$2:M13) / Percents!M$94</f>
        <v>0.9083616541</v>
      </c>
    </row>
    <row r="13">
      <c r="A13" s="32" t="s">
        <v>3</v>
      </c>
      <c r="B13" s="33">
        <f>Data!B92/SUM(Data!$B92:$L92)</f>
        <v>0.02578517483</v>
      </c>
      <c r="C13" s="34">
        <f>Data!C92/SUM(Data!$B92:$L92)</f>
        <v>0.02955458766</v>
      </c>
      <c r="D13" s="34">
        <f>Data!D92/SUM(Data!$B92:$L92)</f>
        <v>0.03285610758</v>
      </c>
      <c r="E13" s="34">
        <f>Data!E92/SUM(Data!$B92:$L92)</f>
        <v>0.03276255581</v>
      </c>
      <c r="F13" s="34">
        <f>Data!F92/SUM(Data!$B92:$L92)</f>
        <v>0.02976353783</v>
      </c>
      <c r="G13" s="35">
        <f>Data!G92/SUM(Data!$B92:$L92)</f>
        <v>0.02639553986</v>
      </c>
      <c r="H13" s="34">
        <f>Data!H92/SUM(Data!$B92:$L92)</f>
        <v>0.3515083348</v>
      </c>
      <c r="I13" s="33">
        <f>Data!I92/SUM(Data!$B92:$L92)</f>
        <v>0.08101664243</v>
      </c>
      <c r="J13" s="56">
        <f>Data!J92/SUM(Data!$B92:$L92)</f>
        <v>0.1943917452</v>
      </c>
      <c r="K13" s="56">
        <f>Data!K92/SUM(Data!$B92:$L92)</f>
        <v>0.1092868366</v>
      </c>
      <c r="L13" s="35">
        <f>Data!L92/SUM(Data!$B92:$L92)</f>
        <v>0.08667893741</v>
      </c>
      <c r="M13" s="57">
        <f>sum(I13:L13)</f>
        <v>0.4713741617</v>
      </c>
    </row>
  </sheetData>
  <mergeCells count="4">
    <mergeCell ref="B1:G1"/>
    <mergeCell ref="I1:L1"/>
    <mergeCell ref="B2:G2"/>
    <mergeCell ref="I2:J2"/>
  </mergeCells>
  <conditionalFormatting sqref="B4:G12">
    <cfRule type="cellIs" dxfId="0" priority="1" operator="lessThan">
      <formula>0.1</formula>
    </cfRule>
  </conditionalFormatting>
  <conditionalFormatting sqref="B4:G12">
    <cfRule type="colorScale" priority="2">
      <colorScale>
        <cfvo type="formula" val="0.5"/>
        <cfvo type="formula" val="1"/>
        <cfvo type="formula" val="2"/>
        <color rgb="FF57BB8A"/>
        <color rgb="FFFFFFFF"/>
        <color rgb="FFE67C73"/>
      </colorScale>
    </cfRule>
  </conditionalFormatting>
  <conditionalFormatting sqref="B4:G12">
    <cfRule type="cellIs" dxfId="0" priority="3" operator="lessThan">
      <formula>0.002</formula>
    </cfRule>
  </conditionalFormatting>
  <conditionalFormatting sqref="B4:G12">
    <cfRule type="colorScale" priority="4">
      <colorScale>
        <cfvo type="formula" val="0.01"/>
        <cfvo type="formula" val="0.03"/>
        <cfvo type="formula" val="0.07"/>
        <color rgb="FF57BB8A"/>
        <color rgb="FFFFFFFF"/>
        <color rgb="FFE67C73"/>
      </colorScale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5"/>
    <col customWidth="1" min="2" max="7" width="5.38"/>
    <col customWidth="1" min="8" max="8" width="9.0"/>
    <col customWidth="1" min="9" max="9" width="9.38"/>
    <col customWidth="1" min="10" max="10" width="7.25"/>
    <col customWidth="1" min="11" max="11" width="6.38"/>
    <col customWidth="1" min="12" max="12" width="5.63"/>
    <col customWidth="1" min="13" max="13" width="8.5"/>
  </cols>
  <sheetData>
    <row r="1">
      <c r="A1" s="1" t="s">
        <v>0</v>
      </c>
      <c r="B1" s="38" t="s">
        <v>105</v>
      </c>
      <c r="G1" s="5"/>
      <c r="H1" s="1" t="s">
        <v>1</v>
      </c>
      <c r="I1" s="4" t="s">
        <v>2</v>
      </c>
      <c r="L1" s="5"/>
      <c r="M1" s="6" t="s">
        <v>3</v>
      </c>
    </row>
    <row r="2">
      <c r="A2" s="1" t="s">
        <v>4</v>
      </c>
      <c r="B2" s="4" t="s">
        <v>5</v>
      </c>
      <c r="G2" s="5"/>
      <c r="H2" s="1" t="s">
        <v>6</v>
      </c>
      <c r="I2" s="4" t="s">
        <v>7</v>
      </c>
      <c r="K2" s="1">
        <v>2.0</v>
      </c>
      <c r="L2" s="7" t="s">
        <v>8</v>
      </c>
      <c r="M2" s="8" t="s">
        <v>9</v>
      </c>
    </row>
    <row r="3">
      <c r="A3" s="9" t="s">
        <v>10</v>
      </c>
      <c r="B3" s="10">
        <v>43834.0</v>
      </c>
      <c r="C3" s="11">
        <v>43866.0</v>
      </c>
      <c r="D3" s="11">
        <v>43896.0</v>
      </c>
      <c r="E3" s="11">
        <v>43928.0</v>
      </c>
      <c r="F3" s="11">
        <v>43959.0</v>
      </c>
      <c r="G3" s="12">
        <v>43991.0</v>
      </c>
      <c r="H3" s="9" t="s">
        <v>11</v>
      </c>
      <c r="I3" s="8" t="s">
        <v>12</v>
      </c>
      <c r="J3" s="8" t="s">
        <v>13</v>
      </c>
      <c r="K3" s="8" t="s">
        <v>14</v>
      </c>
      <c r="L3" s="13" t="s">
        <v>14</v>
      </c>
      <c r="M3" s="13" t="s">
        <v>1</v>
      </c>
    </row>
    <row r="4">
      <c r="A4" s="61" t="s">
        <v>37</v>
      </c>
      <c r="B4" s="43">
        <f>LOOKUP($A4, Lookup!$A$2:$A16, Lookup!B$2:B16) / Percents!B$94</f>
        <v>0.9302327155</v>
      </c>
      <c r="C4" s="44">
        <f>LOOKUP($A4, Lookup!$A$2:$A16, Lookup!C$2:C16) / Percents!C$94</f>
        <v>0.02618032848</v>
      </c>
      <c r="D4" s="44">
        <f>LOOKUP($A4, Lookup!$A$2:$A16, Lookup!D$2:D16) / Percents!D$94</f>
        <v>0.01177480946</v>
      </c>
      <c r="E4" s="44">
        <f>LOOKUP($A4, Lookup!$A$2:$A16, Lookup!E$2:E16) / Percents!E$94</f>
        <v>1.727251527</v>
      </c>
      <c r="F4" s="44">
        <f>LOOKUP($A4, Lookup!$A$2:$A16, Lookup!F$2:F16) / Percents!F$94</f>
        <v>1.263195204</v>
      </c>
      <c r="G4" s="45">
        <f>LOOKUP($A4, Lookup!$A$2:$A16, Lookup!G$2:G16) / Percents!G$94</f>
        <v>1.666879002</v>
      </c>
      <c r="H4" s="48">
        <f>LOOKUP($A4, Lookup!$A$2:$A16, Lookup!H$2:H16) / Percents!H$94</f>
        <v>1.015865178</v>
      </c>
      <c r="I4" s="43">
        <f>LOOKUP($A4, Lookup!$A$2:$A16, Lookup!I$2:I16) / Percents!I$94</f>
        <v>1.218555984</v>
      </c>
      <c r="J4" s="44">
        <f>LOOKUP($A4, Lookup!$A$2:$A16, Lookup!J$2:J16) / Percents!J$94</f>
        <v>1.000698283</v>
      </c>
      <c r="K4" s="44">
        <f>LOOKUP($A4, Lookup!$A$2:$A16, Lookup!K$2:K16) / Percents!K$94</f>
        <v>1.021126465</v>
      </c>
      <c r="L4" s="49">
        <f>LOOKUP($A4, Lookup!$A$2:$A16, Lookup!L$2:L16) / Percents!L$94</f>
        <v>0.8622290892</v>
      </c>
      <c r="M4" s="50">
        <f>LOOKUP($A4, Lookup!$A$2:$A16, Lookup!M$2:M16) / Percents!M$94</f>
        <v>1.017415933</v>
      </c>
    </row>
    <row r="5">
      <c r="A5" s="61" t="s">
        <v>28</v>
      </c>
      <c r="B5" s="47">
        <f>LOOKUP($A5, Lookup!$A$2:$A16, Lookup!B$2:B16) / Percents!B$94</f>
        <v>2.100326717</v>
      </c>
      <c r="C5" s="48">
        <f>LOOKUP($A5, Lookup!$A$2:$A16, Lookup!C$2:C16) / Percents!C$94</f>
        <v>0.0194753095</v>
      </c>
      <c r="D5" s="48">
        <f>LOOKUP($A5, Lookup!$A$2:$A16, Lookup!D$2:D16) / Percents!D$94</f>
        <v>0.02548123413</v>
      </c>
      <c r="E5" s="48">
        <f>LOOKUP($A5, Lookup!$A$2:$A16, Lookup!E$2:E16) / Percents!E$94</f>
        <v>1.528448294</v>
      </c>
      <c r="F5" s="48">
        <f>LOOKUP($A5, Lookup!$A$2:$A16, Lookup!F$2:F16) / Percents!F$94</f>
        <v>1.576973801</v>
      </c>
      <c r="G5" s="49">
        <f>LOOKUP($A5, Lookup!$A$2:$A16, Lookup!G$2:G16) / Percents!G$94</f>
        <v>1.928851881</v>
      </c>
      <c r="H5" s="48">
        <f>LOOKUP($A5, Lookup!$A$2:$A16, Lookup!H$2:H16) / Percents!H$94</f>
        <v>1.112587186</v>
      </c>
      <c r="I5" s="47">
        <f>LOOKUP($A5, Lookup!$A$2:$A16, Lookup!I$2:I16) / Percents!I$94</f>
        <v>0.6071139337</v>
      </c>
      <c r="J5" s="48">
        <f>LOOKUP($A5, Lookup!$A$2:$A16, Lookup!J$2:J16) / Percents!J$94</f>
        <v>1.057867608</v>
      </c>
      <c r="K5" s="48">
        <f>LOOKUP($A5, Lookup!$A$2:$A16, Lookup!K$2:K16) / Percents!K$94</f>
        <v>0.6071108382</v>
      </c>
      <c r="L5" s="49">
        <f>LOOKUP($A5, Lookup!$A$2:$A16, Lookup!L$2:L16) / Percents!L$94</f>
        <v>0.9719163428</v>
      </c>
      <c r="M5" s="50">
        <f>LOOKUP($A5, Lookup!$A$2:$A16, Lookup!M$2:M16) / Percents!M$94</f>
        <v>0.8600831244</v>
      </c>
    </row>
    <row r="6">
      <c r="A6" s="58" t="s">
        <v>48</v>
      </c>
      <c r="B6" s="43">
        <f>LOOKUP($A6, Lookup!$A$2:$A16, Lookup!B$2:B16) / Percents!B$94</f>
        <v>0.02860027639</v>
      </c>
      <c r="C6" s="44">
        <f>LOOKUP($A6, Lookup!$A$2:$A16, Lookup!C$2:C16) / Percents!C$94</f>
        <v>1.208813734</v>
      </c>
      <c r="D6" s="44">
        <f>LOOKUP($A6, Lookup!$A$2:$A16, Lookup!D$2:D16) / Percents!D$94</f>
        <v>0.0249391524</v>
      </c>
      <c r="E6" s="44">
        <f>LOOKUP($A6, Lookup!$A$2:$A16, Lookup!E$2:E16) / Percents!E$94</f>
        <v>0.01250518243</v>
      </c>
      <c r="F6" s="44">
        <f>LOOKUP($A6, Lookup!$A$2:$A16, Lookup!F$2:F16) / Percents!F$94</f>
        <v>2.045512146</v>
      </c>
      <c r="G6" s="45">
        <f>LOOKUP($A6, Lookup!$A$2:$A16, Lookup!G$2:G16) / Percents!G$94</f>
        <v>1.555267075</v>
      </c>
      <c r="H6" s="44">
        <f>LOOKUP($A6, Lookup!$A$2:$A16, Lookup!H$2:H16) / Percents!H$94</f>
        <v>1.001909709</v>
      </c>
      <c r="I6" s="43">
        <f>LOOKUP($A6, Lookup!$A$2:$A16, Lookup!I$2:I16) / Percents!I$94</f>
        <v>1.530250353</v>
      </c>
      <c r="J6" s="44">
        <f>LOOKUP($A6, Lookup!$A$2:$A16, Lookup!J$2:J16) / Percents!J$94</f>
        <v>1.071086751</v>
      </c>
      <c r="K6" s="44">
        <f>LOOKUP($A6, Lookup!$A$2:$A16, Lookup!K$2:K16) / Percents!K$94</f>
        <v>0.9042265481</v>
      </c>
      <c r="L6" s="45">
        <f>LOOKUP($A6, Lookup!$A$2:$A16, Lookup!L$2:L16) / Percents!L$94</f>
        <v>0.8905024633</v>
      </c>
      <c r="M6" s="46">
        <f>LOOKUP($A6, Lookup!$A$2:$A16, Lookup!M$2:M16) / Percents!M$94</f>
        <v>1.078111776</v>
      </c>
    </row>
    <row r="7">
      <c r="A7" s="60" t="s">
        <v>39</v>
      </c>
      <c r="B7" s="52">
        <f>LOOKUP($A7, Lookup!$A$2:$A16, Lookup!B$2:B16) / Percents!B$94</f>
        <v>0.01529740248</v>
      </c>
      <c r="C7" s="53">
        <f>LOOKUP($A7, Lookup!$A$2:$A16, Lookup!C$2:C16) / Percents!C$94</f>
        <v>2.122071406</v>
      </c>
      <c r="D7" s="53">
        <f>LOOKUP($A7, Lookup!$A$2:$A16, Lookup!D$2:D16) / Percents!D$94</f>
        <v>0.009604210031</v>
      </c>
      <c r="E7" s="53">
        <f>LOOKUP($A7, Lookup!$A$2:$A16, Lookup!E$2:E16) / Percents!E$94</f>
        <v>0.02407908588</v>
      </c>
      <c r="F7" s="53">
        <f>LOOKUP($A7, Lookup!$A$2:$A16, Lookup!F$2:F16) / Percents!F$94</f>
        <v>1.807663513</v>
      </c>
      <c r="G7" s="54">
        <f>LOOKUP($A7, Lookup!$A$2:$A16, Lookup!G$2:G16) / Percents!G$94</f>
        <v>1.906812101</v>
      </c>
      <c r="H7" s="53">
        <f>LOOKUP($A7, Lookup!$A$2:$A16, Lookup!H$2:H16) / Percents!H$94</f>
        <v>0.980761884</v>
      </c>
      <c r="I7" s="52">
        <f>LOOKUP($A7, Lookup!$A$2:$A16, Lookup!I$2:I16) / Percents!I$94</f>
        <v>1.046771749</v>
      </c>
      <c r="J7" s="53">
        <f>LOOKUP($A7, Lookup!$A$2:$A16, Lookup!J$2:J16) / Percents!J$94</f>
        <v>1.251161797</v>
      </c>
      <c r="K7" s="53">
        <f>LOOKUP($A7, Lookup!$A$2:$A16, Lookup!K$2:K16) / Percents!K$94</f>
        <v>0.7990933846</v>
      </c>
      <c r="L7" s="54">
        <f>LOOKUP($A7, Lookup!$A$2:$A16, Lookup!L$2:L16) / Percents!L$94</f>
        <v>0.8254893562</v>
      </c>
      <c r="M7" s="55">
        <f>LOOKUP($A7, Lookup!$A$2:$A16, Lookup!M$2:M16) / Percents!M$94</f>
        <v>1.032946703</v>
      </c>
    </row>
    <row r="8">
      <c r="A8" s="61" t="s">
        <v>59</v>
      </c>
      <c r="B8" s="47">
        <f>LOOKUP($A8, Lookup!$A$2:$A16, Lookup!B$2:B16) / Percents!B$94</f>
        <v>0.02217742206</v>
      </c>
      <c r="C8" s="48">
        <f>LOOKUP($A8, Lookup!$A$2:$A16, Lookup!C$2:C16) / Percents!C$94</f>
        <v>0.008292384901</v>
      </c>
      <c r="D8" s="48">
        <f>LOOKUP($A8, Lookup!$A$2:$A16, Lookup!D$2:D16) / Percents!D$94</f>
        <v>1.97915614</v>
      </c>
      <c r="E8" s="48">
        <f>LOOKUP($A8, Lookup!$A$2:$A16, Lookup!E$2:E16) / Percents!E$94</f>
        <v>0.0124673839</v>
      </c>
      <c r="F8" s="48">
        <f>LOOKUP($A8, Lookup!$A$2:$A16, Lookup!F$2:F16) / Percents!F$94</f>
        <v>0.008234169536</v>
      </c>
      <c r="G8" s="49">
        <f>LOOKUP($A8, Lookup!$A$2:$A16, Lookup!G$2:G16) / Percents!G$94</f>
        <v>2.305731995</v>
      </c>
      <c r="H8" s="48">
        <f>LOOKUP($A8, Lookup!$A$2:$A16, Lookup!H$2:H16) / Percents!H$94</f>
        <v>0.8571136021</v>
      </c>
      <c r="I8" s="47">
        <f>LOOKUP($A8, Lookup!$A$2:$A16, Lookup!I$2:I16) / Percents!I$94</f>
        <v>1.705110265</v>
      </c>
      <c r="J8" s="48">
        <f>LOOKUP($A8, Lookup!$A$2:$A16, Lookup!J$2:J16) / Percents!J$94</f>
        <v>1.42632049</v>
      </c>
      <c r="K8" s="48">
        <f>LOOKUP($A8, Lookup!$A$2:$A16, Lookup!K$2:K16) / Percents!K$94</f>
        <v>0.7572245615</v>
      </c>
      <c r="L8" s="49">
        <f>LOOKUP($A8, Lookup!$A$2:$A16, Lookup!L$2:L16) / Percents!L$94</f>
        <v>0.8444569863</v>
      </c>
      <c r="M8" s="50">
        <f>LOOKUP($A8, Lookup!$A$2:$A16, Lookup!M$2:M16) / Percents!M$94</f>
        <v>1.212112576</v>
      </c>
    </row>
    <row r="9">
      <c r="A9" s="61" t="s">
        <v>50</v>
      </c>
      <c r="B9" s="47">
        <f>LOOKUP($A9, Lookup!$A$2:$A16, Lookup!B$2:B16) / Percents!B$94</f>
        <v>0.1316671983</v>
      </c>
      <c r="C9" s="48">
        <f>LOOKUP($A9, Lookup!$A$2:$A16, Lookup!C$2:C16) / Percents!C$94</f>
        <v>0.02088623119</v>
      </c>
      <c r="D9" s="48">
        <f>LOOKUP($A9, Lookup!$A$2:$A16, Lookup!D$2:D16) / Percents!D$94</f>
        <v>0.9440716141</v>
      </c>
      <c r="E9" s="48">
        <f>LOOKUP($A9, Lookup!$A$2:$A16, Lookup!E$2:E16) / Percents!E$94</f>
        <v>0.004710285381</v>
      </c>
      <c r="F9" s="48">
        <f>LOOKUP($A9, Lookup!$A$2:$A16, Lookup!F$2:F16) / Percents!F$94</f>
        <v>0.01555470205</v>
      </c>
      <c r="G9" s="49">
        <f>LOOKUP($A9, Lookup!$A$2:$A16, Lookup!G$2:G16) / Percents!G$94</f>
        <v>2.44382851</v>
      </c>
      <c r="H9" s="48">
        <f>LOOKUP($A9, Lookup!$A$2:$A16, Lookup!H$2:H16) / Percents!H$94</f>
        <v>1.022489497</v>
      </c>
      <c r="I9" s="47">
        <f>LOOKUP($A9, Lookup!$A$2:$A16, Lookup!I$2:I16) / Percents!I$94</f>
        <v>1.398127614</v>
      </c>
      <c r="J9" s="48">
        <f>LOOKUP($A9, Lookup!$A$2:$A16, Lookup!J$2:J16) / Percents!J$94</f>
        <v>1.176509339</v>
      </c>
      <c r="K9" s="48">
        <f>LOOKUP($A9, Lookup!$A$2:$A16, Lookup!K$2:K16) / Percents!K$94</f>
        <v>1.173432636</v>
      </c>
      <c r="L9" s="49">
        <f>LOOKUP($A9, Lookup!$A$2:$A16, Lookup!L$2:L16) / Percents!L$94</f>
        <v>0.810070491</v>
      </c>
      <c r="M9" s="50">
        <f>LOOKUP($A9, Lookup!$A$2:$A16, Lookup!M$2:M16) / Percents!M$94</f>
        <v>1.146503442</v>
      </c>
    </row>
    <row r="10">
      <c r="A10" s="58" t="s">
        <v>61</v>
      </c>
      <c r="B10" s="43">
        <f>LOOKUP($A10, Lookup!$A$2:$A16, Lookup!B$2:B16) / Percents!B$94</f>
        <v>2.389336367</v>
      </c>
      <c r="C10" s="44">
        <f>LOOKUP($A10, Lookup!$A$2:$A16, Lookup!C$2:C16) / Percents!C$94</f>
        <v>0.008217866222</v>
      </c>
      <c r="D10" s="44">
        <f>LOOKUP($A10, Lookup!$A$2:$A16, Lookup!D$2:D16) / Percents!D$94</f>
        <v>0.01232016742</v>
      </c>
      <c r="E10" s="44">
        <f>LOOKUP($A10, Lookup!$A$2:$A16, Lookup!E$2:E16) / Percents!E$94</f>
        <v>1.86318633</v>
      </c>
      <c r="F10" s="44">
        <f>LOOKUP($A10, Lookup!$A$2:$A16, Lookup!F$2:F16) / Percents!F$94</f>
        <v>0.01360029001</v>
      </c>
      <c r="G10" s="45">
        <f>LOOKUP($A10, Lookup!$A$2:$A16, Lookup!G$2:G16) / Percents!G$94</f>
        <v>0.01226851955</v>
      </c>
      <c r="H10" s="44">
        <f>LOOKUP($A10, Lookup!$A$2:$A16, Lookup!H$2:H16) / Percents!H$94</f>
        <v>0.8636909273</v>
      </c>
      <c r="I10" s="43">
        <f>LOOKUP($A10, Lookup!$A$2:$A16, Lookup!I$2:I16) / Percents!I$94</f>
        <v>1.670801088</v>
      </c>
      <c r="J10" s="44">
        <f>LOOKUP($A10, Lookup!$A$2:$A16, Lookup!J$2:J16) / Percents!J$94</f>
        <v>1.430578321</v>
      </c>
      <c r="K10" s="44">
        <f>LOOKUP($A10, Lookup!$A$2:$A16, Lookup!K$2:K16) / Percents!K$94</f>
        <v>0.7993119514</v>
      </c>
      <c r="L10" s="45">
        <f>LOOKUP($A10, Lookup!$A$2:$A16, Lookup!L$2:L16) / Percents!L$94</f>
        <v>0.8256603006</v>
      </c>
      <c r="M10" s="46">
        <f>LOOKUP($A10, Lookup!$A$2:$A16, Lookup!M$2:M16) / Percents!M$94</f>
        <v>1.214273054</v>
      </c>
    </row>
    <row r="11">
      <c r="A11" s="60" t="s">
        <v>70</v>
      </c>
      <c r="B11" s="52">
        <f>LOOKUP($A11, Lookup!$A$2:$A16, Lookup!B$2:B16) / Percents!B$94</f>
        <v>2.512463621</v>
      </c>
      <c r="C11" s="53">
        <f>LOOKUP($A11, Lookup!$A$2:$A16, Lookup!C$2:C16) / Percents!C$94</f>
        <v>0.07430583896</v>
      </c>
      <c r="D11" s="53">
        <f>LOOKUP($A11, Lookup!$A$2:$A16, Lookup!D$2:D16) / Percents!D$94</f>
        <v>0.004774233975</v>
      </c>
      <c r="E11" s="53">
        <f>LOOKUP($A11, Lookup!$A$2:$A16, Lookup!E$2:E16) / Percents!E$94</f>
        <v>0.8666038458</v>
      </c>
      <c r="F11" s="53">
        <f>LOOKUP($A11, Lookup!$A$2:$A16, Lookup!F$2:F16) / Percents!F$94</f>
        <v>0.03689209333</v>
      </c>
      <c r="G11" s="54">
        <f>LOOKUP($A11, Lookup!$A$2:$A16, Lookup!G$2:G16) / Percents!G$94</f>
        <v>0.09508439437</v>
      </c>
      <c r="H11" s="53">
        <f>LOOKUP($A11, Lookup!$A$2:$A16, Lookup!H$2:H16) / Percents!H$94</f>
        <v>0.9781934118</v>
      </c>
      <c r="I11" s="52">
        <f>LOOKUP($A11, Lookup!$A$2:$A16, Lookup!I$2:I16) / Percents!I$94</f>
        <v>1.438581211</v>
      </c>
      <c r="J11" s="53">
        <f>LOOKUP($A11, Lookup!$A$2:$A16, Lookup!J$2:J16) / Percents!J$94</f>
        <v>1.234620327</v>
      </c>
      <c r="K11" s="53">
        <f>LOOKUP($A11, Lookup!$A$2:$A16, Lookup!K$2:K16) / Percents!K$94</f>
        <v>1.129605214</v>
      </c>
      <c r="L11" s="54">
        <f>LOOKUP($A11, Lookup!$A$2:$A16, Lookup!L$2:L16) / Percents!L$94</f>
        <v>0.8885619753</v>
      </c>
      <c r="M11" s="55">
        <f>LOOKUP($A11, Lookup!$A$2:$A16, Lookup!M$2:M16) / Percents!M$94</f>
        <v>1.181693129</v>
      </c>
    </row>
    <row r="12">
      <c r="A12" s="61" t="s">
        <v>72</v>
      </c>
      <c r="B12" s="47">
        <f>LOOKUP($A12, Lookup!$A$2:$A16, Lookup!B$2:B16) / Percents!B$94</f>
        <v>1.624229008</v>
      </c>
      <c r="C12" s="48">
        <f>LOOKUP($A12, Lookup!$A$2:$A16, Lookup!C$2:C16) / Percents!C$94</f>
        <v>1.993694862</v>
      </c>
      <c r="D12" s="48">
        <f>LOOKUP($A12, Lookup!$A$2:$A16, Lookup!D$2:D16) / Percents!D$94</f>
        <v>0.007339809065</v>
      </c>
      <c r="E12" s="48">
        <f>LOOKUP($A12, Lookup!$A$2:$A16, Lookup!E$2:E16) / Percents!E$94</f>
        <v>0.02453589169</v>
      </c>
      <c r="F12" s="48">
        <f>LOOKUP($A12, Lookup!$A$2:$A16, Lookup!F$2:F16) / Percents!F$94</f>
        <v>1.336904134</v>
      </c>
      <c r="G12" s="49">
        <f>LOOKUP($A12, Lookup!$A$2:$A16, Lookup!G$2:G16) / Percents!G$94</f>
        <v>0.0243634652</v>
      </c>
      <c r="H12" s="48">
        <f>LOOKUP($A12, Lookup!$A$2:$A16, Lookup!H$2:H16) / Percents!H$94</f>
        <v>0.9936507696</v>
      </c>
      <c r="I12" s="47">
        <f>LOOKUP($A12, Lookup!$A$2:$A16, Lookup!I$2:I16) / Percents!I$94</f>
        <v>1.444663678</v>
      </c>
      <c r="J12" s="48">
        <f>LOOKUP($A12, Lookup!$A$2:$A16, Lookup!J$2:J16) / Percents!J$94</f>
        <v>1.142569655</v>
      </c>
      <c r="K12" s="48">
        <f>LOOKUP($A12, Lookup!$A$2:$A16, Lookup!K$2:K16) / Percents!K$94</f>
        <v>0.8907501573</v>
      </c>
      <c r="L12" s="49">
        <f>LOOKUP($A12, Lookup!$A$2:$A16, Lookup!L$2:L16) / Percents!L$94</f>
        <v>0.8300209921</v>
      </c>
      <c r="M12" s="50">
        <f>LOOKUP($A12, Lookup!$A$2:$A16, Lookup!M$2:M16) / Percents!M$94</f>
        <v>1.078634672</v>
      </c>
    </row>
    <row r="13">
      <c r="A13" s="61" t="s">
        <v>81</v>
      </c>
      <c r="B13" s="52">
        <f>LOOKUP($A13, Lookup!$A$2:$A16, Lookup!B$2:B16) / Percents!B$94</f>
        <v>1.9912035</v>
      </c>
      <c r="C13" s="53">
        <f>LOOKUP($A13, Lookup!$A$2:$A16, Lookup!C$2:C16) / Percents!C$94</f>
        <v>1.846346291</v>
      </c>
      <c r="D13" s="53">
        <f>LOOKUP($A13, Lookup!$A$2:$A16, Lookup!D$2:D16) / Percents!D$94</f>
        <v>0.03271307488</v>
      </c>
      <c r="E13" s="53">
        <f>LOOKUP($A13, Lookup!$A$2:$A16, Lookup!E$2:E16) / Percents!E$94</f>
        <v>0.007570727391</v>
      </c>
      <c r="F13" s="53">
        <f>LOOKUP($A13, Lookup!$A$2:$A16, Lookup!F$2:F16) / Percents!F$94</f>
        <v>1.930609237</v>
      </c>
      <c r="G13" s="54">
        <f>LOOKUP($A13, Lookup!$A$2:$A16, Lookup!G$2:G16) / Percents!G$94</f>
        <v>0.01252920658</v>
      </c>
      <c r="H13" s="48">
        <f>LOOKUP($A13, Lookup!$A$2:$A16, Lookup!H$2:H16) / Percents!H$94</f>
        <v>0.9902402977</v>
      </c>
      <c r="I13" s="52">
        <f>LOOKUP($A13, Lookup!$A$2:$A16, Lookup!I$2:I16) / Percents!I$94</f>
        <v>1.047049581</v>
      </c>
      <c r="J13" s="53">
        <f>LOOKUP($A13, Lookup!$A$2:$A16, Lookup!J$2:J16) / Percents!J$94</f>
        <v>1.252994172</v>
      </c>
      <c r="K13" s="53">
        <f>LOOKUP($A13, Lookup!$A$2:$A16, Lookup!K$2:K16) / Percents!K$94</f>
        <v>0.7603128561</v>
      </c>
      <c r="L13" s="49">
        <f>LOOKUP($A13, Lookup!$A$2:$A16, Lookup!L$2:L16) / Percents!L$94</f>
        <v>0.8699121306</v>
      </c>
      <c r="M13" s="50">
        <f>LOOKUP($A13, Lookup!$A$2:$A16, Lookup!M$2:M16) / Percents!M$94</f>
        <v>1.032927663</v>
      </c>
    </row>
    <row r="14">
      <c r="A14" s="58" t="s">
        <v>83</v>
      </c>
      <c r="B14" s="47">
        <f>LOOKUP($A14, Lookup!$A$2:$A16, Lookup!B$2:B16) / Percents!B$94</f>
        <v>1.753559932</v>
      </c>
      <c r="C14" s="48">
        <f>LOOKUP($A14, Lookup!$A$2:$A16, Lookup!C$2:C16) / Percents!C$94</f>
        <v>1.190698928</v>
      </c>
      <c r="D14" s="48">
        <f>LOOKUP($A14, Lookup!$A$2:$A16, Lookup!D$2:D16) / Percents!D$94</f>
        <v>1.725930514</v>
      </c>
      <c r="E14" s="48">
        <f>LOOKUP($A14, Lookup!$A$2:$A16, Lookup!E$2:E16) / Percents!E$94</f>
        <v>0.01248966075</v>
      </c>
      <c r="F14" s="48">
        <f>LOOKUP($A14, Lookup!$A$2:$A16, Lookup!F$2:F16) / Percents!F$94</f>
        <v>0.01833084986</v>
      </c>
      <c r="G14" s="49">
        <f>LOOKUP($A14, Lookup!$A$2:$A16, Lookup!G$2:G16) / Percents!G$94</f>
        <v>0.9624382918</v>
      </c>
      <c r="H14" s="44">
        <f>LOOKUP($A14, Lookup!$A$2:$A16, Lookup!H$2:H16) / Percents!H$94</f>
        <v>1.021600638</v>
      </c>
      <c r="I14" s="47">
        <f>LOOKUP($A14, Lookup!$A$2:$A16, Lookup!I$2:I16) / Percents!I$94</f>
        <v>1.173873891</v>
      </c>
      <c r="J14" s="48">
        <f>LOOKUP($A14, Lookup!$A$2:$A16, Lookup!J$2:J16) / Percents!J$94</f>
        <v>0.9860136704</v>
      </c>
      <c r="K14" s="48">
        <f>LOOKUP($A14, Lookup!$A$2:$A16, Lookup!K$2:K16) / Percents!K$94</f>
        <v>1.043699407</v>
      </c>
      <c r="L14" s="45">
        <f>LOOKUP($A14, Lookup!$A$2:$A16, Lookup!L$2:L16) / Percents!L$94</f>
        <v>0.8835748446</v>
      </c>
      <c r="M14" s="46">
        <f>LOOKUP($A14, Lookup!$A$2:$A16, Lookup!M$2:M16) / Percents!M$94</f>
        <v>1.012839085</v>
      </c>
    </row>
    <row r="15">
      <c r="A15" s="60" t="s">
        <v>92</v>
      </c>
      <c r="B15" s="52">
        <f>LOOKUP($A15, Lookup!$A$2:$A16, Lookup!B$2:B16) / Percents!B$94</f>
        <v>1.987320486</v>
      </c>
      <c r="C15" s="53">
        <f>LOOKUP($A15, Lookup!$A$2:$A16, Lookup!C$2:C16) / Percents!C$94</f>
        <v>1.559013592</v>
      </c>
      <c r="D15" s="53">
        <f>LOOKUP($A15, Lookup!$A$2:$A16, Lookup!D$2:D16) / Percents!D$94</f>
        <v>1.551439729</v>
      </c>
      <c r="E15" s="53">
        <f>LOOKUP($A15, Lookup!$A$2:$A16, Lookup!E$2:E16) / Percents!E$94</f>
        <v>0.02793008061</v>
      </c>
      <c r="F15" s="53">
        <f>LOOKUP($A15, Lookup!$A$2:$A16, Lookup!F$2:F16) / Percents!F$94</f>
        <v>0.01446793258</v>
      </c>
      <c r="G15" s="54">
        <f>LOOKUP($A15, Lookup!$A$2:$A16, Lookup!G$2:G16) / Percents!G$94</f>
        <v>2.147330357</v>
      </c>
      <c r="H15" s="53">
        <f>LOOKUP($A15, Lookup!$A$2:$A16, Lookup!H$2:H16) / Percents!H$94</f>
        <v>1.096117492</v>
      </c>
      <c r="I15" s="52">
        <f>LOOKUP($A15, Lookup!$A$2:$A16, Lookup!I$2:I16) / Percents!I$94</f>
        <v>0.6590805157</v>
      </c>
      <c r="J15" s="53">
        <f>LOOKUP($A15, Lookup!$A$2:$A16, Lookup!J$2:J16) / Percents!J$94</f>
        <v>1.067173256</v>
      </c>
      <c r="K15" s="53">
        <f>LOOKUP($A15, Lookup!$A$2:$A16, Lookup!K$2:K16) / Percents!K$94</f>
        <v>0.5875889636</v>
      </c>
      <c r="L15" s="54">
        <f>LOOKUP($A15, Lookup!$A$2:$A16, Lookup!L$2:L16) / Percents!L$94</f>
        <v>0.9612988419</v>
      </c>
      <c r="M15" s="55">
        <f>LOOKUP($A15, Lookup!$A$2:$A16, Lookup!M$2:M16) / Percents!M$94</f>
        <v>0.8663738841</v>
      </c>
    </row>
    <row r="16">
      <c r="A16" s="32" t="s">
        <v>3</v>
      </c>
      <c r="B16" s="33">
        <f>Data!B92/SUM(Data!$B92:$L92)</f>
        <v>0.02578517483</v>
      </c>
      <c r="C16" s="34">
        <f>Data!C92/SUM(Data!$B92:$L92)</f>
        <v>0.02955458766</v>
      </c>
      <c r="D16" s="34">
        <f>Data!D92/SUM(Data!$B92:$L92)</f>
        <v>0.03285610758</v>
      </c>
      <c r="E16" s="34">
        <f>Data!E92/SUM(Data!$B92:$L92)</f>
        <v>0.03276255581</v>
      </c>
      <c r="F16" s="34">
        <f>Data!F92/SUM(Data!$B92:$L92)</f>
        <v>0.02976353783</v>
      </c>
      <c r="G16" s="35">
        <f>Data!G92/SUM(Data!$B92:$L92)</f>
        <v>0.02639553986</v>
      </c>
      <c r="H16" s="34">
        <f>Data!H92/SUM(Data!$B92:$L92)</f>
        <v>0.3515083348</v>
      </c>
      <c r="I16" s="33">
        <f>Data!I92/SUM(Data!$B92:$L92)</f>
        <v>0.08101664243</v>
      </c>
      <c r="J16" s="34">
        <f>Data!J92/SUM(Data!$B92:$L92)</f>
        <v>0.1943917452</v>
      </c>
      <c r="K16" s="34">
        <f>Data!K92/SUM(Data!$B92:$L92)</f>
        <v>0.1092868366</v>
      </c>
      <c r="L16" s="35">
        <f>Data!L92/SUM(Data!$B92:$L92)</f>
        <v>0.08667893741</v>
      </c>
      <c r="M16" s="57">
        <f>sum(I16:L16)</f>
        <v>0.4713741617</v>
      </c>
    </row>
  </sheetData>
  <mergeCells count="4">
    <mergeCell ref="B1:G1"/>
    <mergeCell ref="I1:L1"/>
    <mergeCell ref="B2:G2"/>
    <mergeCell ref="I2:J2"/>
  </mergeCells>
  <conditionalFormatting sqref="B4:G15">
    <cfRule type="cellIs" dxfId="0" priority="1" operator="lessThan">
      <formula>0.1</formula>
    </cfRule>
  </conditionalFormatting>
  <conditionalFormatting sqref="B4:G15">
    <cfRule type="colorScale" priority="2">
      <colorScale>
        <cfvo type="formula" val="0.5"/>
        <cfvo type="formula" val="1"/>
        <cfvo type="formula" val="2"/>
        <color rgb="FF57BB8A"/>
        <color rgb="FFFFFFFF"/>
        <color rgb="FFE67C73"/>
      </colorScale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7" width="5.5"/>
    <col customWidth="1" min="8" max="8" width="9.0"/>
    <col customWidth="1" min="9" max="9" width="9.5"/>
    <col customWidth="1" min="10" max="10" width="7.25"/>
    <col customWidth="1" min="11" max="11" width="6.38"/>
    <col customWidth="1" min="12" max="12" width="5.63"/>
    <col customWidth="1" min="13" max="13" width="8.5"/>
  </cols>
  <sheetData>
    <row r="1">
      <c r="A1" s="1" t="s">
        <v>0</v>
      </c>
      <c r="B1" s="38" t="s">
        <v>105</v>
      </c>
      <c r="G1" s="5"/>
      <c r="H1" s="1" t="s">
        <v>1</v>
      </c>
      <c r="I1" s="4" t="s">
        <v>2</v>
      </c>
      <c r="L1" s="5"/>
      <c r="M1" s="6" t="s">
        <v>3</v>
      </c>
    </row>
    <row r="2">
      <c r="A2" s="1" t="s">
        <v>4</v>
      </c>
      <c r="B2" s="4" t="s">
        <v>5</v>
      </c>
      <c r="G2" s="5"/>
      <c r="H2" s="1" t="s">
        <v>6</v>
      </c>
      <c r="I2" s="4" t="s">
        <v>7</v>
      </c>
      <c r="K2" s="1">
        <v>2.0</v>
      </c>
      <c r="L2" s="7" t="s">
        <v>8</v>
      </c>
      <c r="M2" s="8" t="s">
        <v>9</v>
      </c>
    </row>
    <row r="3">
      <c r="A3" s="9" t="s">
        <v>10</v>
      </c>
      <c r="B3" s="39">
        <v>43834.0</v>
      </c>
      <c r="C3" s="40">
        <v>43866.0</v>
      </c>
      <c r="D3" s="40">
        <v>43896.0</v>
      </c>
      <c r="E3" s="40">
        <v>43928.0</v>
      </c>
      <c r="F3" s="40">
        <v>43959.0</v>
      </c>
      <c r="G3" s="41">
        <v>43991.0</v>
      </c>
      <c r="H3" s="9" t="s">
        <v>11</v>
      </c>
      <c r="I3" s="13" t="s">
        <v>12</v>
      </c>
      <c r="J3" s="13" t="s">
        <v>13</v>
      </c>
      <c r="K3" s="13" t="s">
        <v>14</v>
      </c>
      <c r="L3" s="13" t="s">
        <v>14</v>
      </c>
      <c r="M3" s="13" t="s">
        <v>1</v>
      </c>
    </row>
    <row r="4">
      <c r="A4" s="61" t="s">
        <v>36</v>
      </c>
      <c r="B4" s="43">
        <f>LOOKUP($A4, Lookup!$A$2:$A18, Lookup!B$2:B18) / Percents!B$94</f>
        <v>0.0400568786</v>
      </c>
      <c r="C4" s="44">
        <f>LOOKUP($A4, Lookup!$A$2:$A18, Lookup!C$2:C18) / Percents!C$94</f>
        <v>1.841683973</v>
      </c>
      <c r="D4" s="44">
        <f>LOOKUP($A4, Lookup!$A$2:$A18, Lookup!D$2:D18) / Percents!D$94</f>
        <v>0.006332486955</v>
      </c>
      <c r="E4" s="44">
        <f>LOOKUP($A4, Lookup!$A$2:$A18, Lookup!E$2:E18) / Percents!E$94</f>
        <v>1.197989489</v>
      </c>
      <c r="F4" s="44">
        <f>LOOKUP($A4, Lookup!$A$2:$A18, Lookup!F$2:F18) / Percents!F$94</f>
        <v>1.092758967</v>
      </c>
      <c r="G4" s="45">
        <f>LOOKUP($A4, Lookup!$A$2:$A18, Lookup!G$2:G18) / Percents!G$94</f>
        <v>1.388995954</v>
      </c>
      <c r="H4" s="48">
        <f>LOOKUP($A4, Lookup!$A$2:$A18, Lookup!H$2:H18) / Percents!H$94</f>
        <v>1.104924592</v>
      </c>
      <c r="I4" s="47">
        <f>LOOKUP($A4, Lookup!$A$2:$A18, Lookup!I$2:I18) / Percents!I$94</f>
        <v>0.850049407</v>
      </c>
      <c r="J4" s="47">
        <f>LOOKUP($A4, Lookup!$A$2:$A18, Lookup!J$2:J18) / Percents!J$94</f>
        <v>0.9711219372</v>
      </c>
      <c r="K4" s="47">
        <f>LOOKUP($A4, Lookup!$A$2:$A18, Lookup!K$2:K18) / Percents!K$94</f>
        <v>0.8915248846</v>
      </c>
      <c r="L4" s="62">
        <f>LOOKUP($A4, Lookup!$A$2:$A18, Lookup!L$2:L18) / Percents!L$94</f>
        <v>1.066275322</v>
      </c>
      <c r="M4" s="63">
        <f>LOOKUP($A4, Lookup!$A$2:$A18, Lookup!M$2:M18) / Percents!M$94</f>
        <v>0.9493557767</v>
      </c>
    </row>
    <row r="5">
      <c r="A5" s="61" t="s">
        <v>18</v>
      </c>
      <c r="B5" s="47">
        <f>LOOKUP($A5, Lookup!$A$2:$A18, Lookup!B$2:B18) / Percents!B$94</f>
        <v>0.02242785978</v>
      </c>
      <c r="C5" s="48">
        <f>LOOKUP($A5, Lookup!$A$2:$A18, Lookup!C$2:C18) / Percents!C$94</f>
        <v>0.6493929155</v>
      </c>
      <c r="D5" s="48">
        <f>LOOKUP($A5, Lookup!$A$2:$A18, Lookup!D$2:D18) / Percents!D$94</f>
        <v>0.01870125445</v>
      </c>
      <c r="E5" s="48">
        <f>LOOKUP($A5, Lookup!$A$2:$A18, Lookup!E$2:E18) / Percents!E$94</f>
        <v>1.935039101</v>
      </c>
      <c r="F5" s="48">
        <f>LOOKUP($A5, Lookup!$A$2:$A18, Lookup!F$2:F18) / Percents!F$94</f>
        <v>1.867711157</v>
      </c>
      <c r="G5" s="49">
        <f>LOOKUP($A5, Lookup!$A$2:$A18, Lookup!G$2:G18) / Percents!G$94</f>
        <v>2.051252835</v>
      </c>
      <c r="H5" s="48">
        <f>LOOKUP($A5, Lookup!$A$2:$A18, Lookup!H$2:H18) / Percents!H$94</f>
        <v>1.209848936</v>
      </c>
      <c r="I5" s="47">
        <f>LOOKUP($A5, Lookup!$A$2:$A18, Lookup!I$2:I18) / Percents!I$94</f>
        <v>0.7539636249</v>
      </c>
      <c r="J5" s="47">
        <f>LOOKUP($A5, Lookup!$A$2:$A18, Lookup!J$2:J18) / Percents!J$94</f>
        <v>0.8887671777</v>
      </c>
      <c r="K5" s="47">
        <f>LOOKUP($A5, Lookup!$A$2:$A18, Lookup!K$2:K18) / Percents!K$94</f>
        <v>0.6786524657</v>
      </c>
      <c r="L5" s="62">
        <f>LOOKUP($A5, Lookup!$A$2:$A18, Lookup!L$2:L18) / Percents!L$94</f>
        <v>0.844402244</v>
      </c>
      <c r="M5" s="64">
        <f>LOOKUP($A5, Lookup!$A$2:$A18, Lookup!M$2:M18) / Percents!M$94</f>
        <v>0.8087254363</v>
      </c>
    </row>
    <row r="6">
      <c r="A6" s="58" t="s">
        <v>47</v>
      </c>
      <c r="B6" s="43">
        <f>LOOKUP($A6, Lookup!$A$2:$A18, Lookup!B$2:B18) / Percents!B$94</f>
        <v>0.005911345728</v>
      </c>
      <c r="C6" s="44">
        <f>LOOKUP($A6, Lookup!$A$2:$A18, Lookup!C$2:C18) / Percents!C$94</f>
        <v>0.04332223181</v>
      </c>
      <c r="D6" s="44">
        <f>LOOKUP($A6, Lookup!$A$2:$A18, Lookup!D$2:D18) / Percents!D$94</f>
        <v>1.708606473</v>
      </c>
      <c r="E6" s="44">
        <f>LOOKUP($A6, Lookup!$A$2:$A18, Lookup!E$2:E18) / Percents!E$94</f>
        <v>0.00465241735</v>
      </c>
      <c r="F6" s="44">
        <f>LOOKUP($A6, Lookup!$A$2:$A18, Lookup!F$2:F18) / Percents!F$94</f>
        <v>1.486172758</v>
      </c>
      <c r="G6" s="45">
        <f>LOOKUP($A6, Lookup!$A$2:$A18, Lookup!G$2:G18) / Percents!G$94</f>
        <v>1.485818213</v>
      </c>
      <c r="H6" s="44">
        <f>LOOKUP($A6, Lookup!$A$2:$A18, Lookup!H$2:H18) / Percents!H$94</f>
        <v>1.111007241</v>
      </c>
      <c r="I6" s="43">
        <f>LOOKUP($A6, Lookup!$A$2:$A18, Lookup!I$2:I18) / Percents!I$94</f>
        <v>1.084253466</v>
      </c>
      <c r="J6" s="43">
        <f>LOOKUP($A6, Lookup!$A$2:$A18, Lookup!J$2:J18) / Percents!J$94</f>
        <v>0.9676737805</v>
      </c>
      <c r="K6" s="43">
        <f>LOOKUP($A6, Lookup!$A$2:$A18, Lookup!K$2:K18) / Percents!K$94</f>
        <v>0.8862082645</v>
      </c>
      <c r="L6" s="65">
        <f>LOOKUP($A6, Lookup!$A$2:$A18, Lookup!L$2:L18) / Percents!L$94</f>
        <v>1.101701491</v>
      </c>
      <c r="M6" s="63">
        <f>LOOKUP($A6, Lookup!$A$2:$A18, Lookup!M$2:M18) / Percents!M$94</f>
        <v>0.9934689272</v>
      </c>
    </row>
    <row r="7">
      <c r="A7" s="60" t="s">
        <v>29</v>
      </c>
      <c r="B7" s="52">
        <f>LOOKUP($A7, Lookup!$A$2:$A18, Lookup!B$2:B18) / Percents!B$94</f>
        <v>0.03488782858</v>
      </c>
      <c r="C7" s="53">
        <f>LOOKUP($A7, Lookup!$A$2:$A18, Lookup!C$2:C18) / Percents!C$94</f>
        <v>0.007247192967</v>
      </c>
      <c r="D7" s="53">
        <f>LOOKUP($A7, Lookup!$A$2:$A18, Lookup!D$2:D18) / Percents!D$94</f>
        <v>0.6727571393</v>
      </c>
      <c r="E7" s="53">
        <f>LOOKUP($A7, Lookup!$A$2:$A18, Lookup!E$2:E18) / Percents!E$94</f>
        <v>0.005230063274</v>
      </c>
      <c r="F7" s="53">
        <f>LOOKUP($A7, Lookup!$A$2:$A18, Lookup!F$2:F18) / Percents!F$94</f>
        <v>2.331606126</v>
      </c>
      <c r="G7" s="54">
        <f>LOOKUP($A7, Lookup!$A$2:$A18, Lookup!G$2:G18) / Percents!G$94</f>
        <v>2.150354464</v>
      </c>
      <c r="H7" s="53">
        <f>LOOKUP($A7, Lookup!$A$2:$A18, Lookup!H$2:H18) / Percents!H$94</f>
        <v>1.046235369</v>
      </c>
      <c r="I7" s="52">
        <f>LOOKUP($A7, Lookup!$A$2:$A18, Lookup!I$2:I18) / Percents!I$94</f>
        <v>1.138927773</v>
      </c>
      <c r="J7" s="52">
        <f>LOOKUP($A7, Lookup!$A$2:$A18, Lookup!J$2:J18) / Percents!J$94</f>
        <v>1.045862618</v>
      </c>
      <c r="K7" s="52">
        <f>LOOKUP($A7, Lookup!$A$2:$A18, Lookup!K$2:K18) / Percents!K$94</f>
        <v>1.07675161</v>
      </c>
      <c r="L7" s="66">
        <f>LOOKUP($A7, Lookup!$A$2:$A18, Lookup!L$2:L18) / Percents!L$94</f>
        <v>0.8011137053</v>
      </c>
      <c r="M7" s="67">
        <f>LOOKUP($A7, Lookup!$A$2:$A18, Lookup!M$2:M18) / Percents!M$94</f>
        <v>1.024013756</v>
      </c>
    </row>
    <row r="8">
      <c r="A8" s="61" t="s">
        <v>58</v>
      </c>
      <c r="B8" s="47">
        <f>LOOKUP($A8, Lookup!$A$2:$A18, Lookup!B$2:B18) / Percents!B$94</f>
        <v>0.9546705432</v>
      </c>
      <c r="C8" s="48">
        <f>LOOKUP($A8, Lookup!$A$2:$A18, Lookup!C$2:C18) / Percents!C$94</f>
        <v>0.001511635559</v>
      </c>
      <c r="D8" s="48">
        <f>LOOKUP($A8, Lookup!$A$2:$A18, Lookup!D$2:D18) / Percents!D$94</f>
        <v>0.03467337148</v>
      </c>
      <c r="E8" s="48">
        <f>LOOKUP($A8, Lookup!$A$2:$A18, Lookup!E$2:E18) / Percents!E$94</f>
        <v>2.354294635</v>
      </c>
      <c r="F8" s="48">
        <f>LOOKUP($A8, Lookup!$A$2:$A18, Lookup!F$2:F18) / Percents!F$94</f>
        <v>0.005253581768</v>
      </c>
      <c r="G8" s="49">
        <f>LOOKUP($A8, Lookup!$A$2:$A18, Lookup!G$2:G18) / Percents!G$94</f>
        <v>2.376339915</v>
      </c>
      <c r="H8" s="48">
        <f>LOOKUP($A8, Lookup!$A$2:$A18, Lookup!H$2:H18) / Percents!H$94</f>
        <v>1.069968748</v>
      </c>
      <c r="I8" s="47">
        <f>LOOKUP($A8, Lookup!$A$2:$A18, Lookup!I$2:I18) / Percents!I$94</f>
        <v>1.215923794</v>
      </c>
      <c r="J8" s="47">
        <f>LOOKUP($A8, Lookup!$A$2:$A18, Lookup!J$2:J18) / Percents!J$94</f>
        <v>0.9943308022</v>
      </c>
      <c r="K8" s="47">
        <f>LOOKUP($A8, Lookup!$A$2:$A18, Lookup!K$2:K18) / Percents!K$94</f>
        <v>0.7810002824</v>
      </c>
      <c r="L8" s="62">
        <f>LOOKUP($A8, Lookup!$A$2:$A18, Lookup!L$2:L18) / Percents!L$94</f>
        <v>0.9336772215</v>
      </c>
      <c r="M8" s="64">
        <f>LOOKUP($A8, Lookup!$A$2:$A18, Lookup!M$2:M18) / Percents!M$94</f>
        <v>0.9718032937</v>
      </c>
    </row>
    <row r="9">
      <c r="A9" s="61" t="s">
        <v>40</v>
      </c>
      <c r="B9" s="47">
        <f>LOOKUP($A9, Lookup!$A$2:$A18, Lookup!B$2:B18) / Percents!B$94</f>
        <v>3.907381817</v>
      </c>
      <c r="C9" s="48">
        <f>LOOKUP($A9, Lookup!$A$2:$A18, Lookup!C$2:C18) / Percents!C$94</f>
        <v>0.03620210549</v>
      </c>
      <c r="D9" s="48">
        <f>LOOKUP($A9, Lookup!$A$2:$A18, Lookup!D$2:D18) / Percents!D$94</f>
        <v>0.006512873124</v>
      </c>
      <c r="E9" s="48">
        <f>LOOKUP($A9, Lookup!$A$2:$A18, Lookup!E$2:E18) / Percents!E$94</f>
        <v>0.5780351211</v>
      </c>
      <c r="F9" s="48">
        <f>LOOKUP($A9, Lookup!$A$2:$A18, Lookup!F$2:F18) / Percents!F$94</f>
        <v>0.01318091661</v>
      </c>
      <c r="G9" s="49">
        <f>LOOKUP($A9, Lookup!$A$2:$A18, Lookup!G$2:G18) / Percents!G$94</f>
        <v>2.611793186</v>
      </c>
      <c r="H9" s="48">
        <f>LOOKUP($A9, Lookup!$A$2:$A18, Lookup!H$2:H18) / Percents!H$94</f>
        <v>1.067173466</v>
      </c>
      <c r="I9" s="47">
        <f>LOOKUP($A9, Lookup!$A$2:$A18, Lookup!I$2:I18) / Percents!I$94</f>
        <v>1.011170134</v>
      </c>
      <c r="J9" s="47">
        <f>LOOKUP($A9, Lookup!$A$2:$A18, Lookup!J$2:J18) / Percents!J$94</f>
        <v>0.9261450433</v>
      </c>
      <c r="K9" s="47">
        <f>LOOKUP($A9, Lookup!$A$2:$A18, Lookup!K$2:K18) / Percents!K$94</f>
        <v>0.9460581681</v>
      </c>
      <c r="L9" s="62">
        <f>LOOKUP($A9, Lookup!$A$2:$A18, Lookup!L$2:L18) / Percents!L$94</f>
        <v>0.7986370172</v>
      </c>
      <c r="M9" s="64">
        <f>LOOKUP($A9, Lookup!$A$2:$A18, Lookup!M$2:M18) / Percents!M$94</f>
        <v>0.9219284982</v>
      </c>
    </row>
    <row r="10">
      <c r="A10" s="58" t="s">
        <v>51</v>
      </c>
      <c r="B10" s="43">
        <f>LOOKUP($A10, Lookup!$A$2:$A18, Lookup!B$2:B18) / Percents!B$94</f>
        <v>0.03082956867</v>
      </c>
      <c r="C10" s="44">
        <f>LOOKUP($A10, Lookup!$A$2:$A18, Lookup!C$2:C18) / Percents!C$94</f>
        <v>3.064904341</v>
      </c>
      <c r="D10" s="44">
        <f>LOOKUP($A10, Lookup!$A$2:$A18, Lookup!D$2:D18) / Percents!D$94</f>
        <v>0.03820226131</v>
      </c>
      <c r="E10" s="44">
        <f>LOOKUP($A10, Lookup!$A$2:$A18, Lookup!E$2:E18) / Percents!E$94</f>
        <v>0.003831134589</v>
      </c>
      <c r="F10" s="44">
        <f>LOOKUP($A10, Lookup!$A$2:$A18, Lookup!F$2:F18) / Percents!F$94</f>
        <v>0.752061156</v>
      </c>
      <c r="G10" s="45">
        <f>LOOKUP($A10, Lookup!$A$2:$A18, Lookup!G$2:G18) / Percents!G$94</f>
        <v>0.009510528024</v>
      </c>
      <c r="H10" s="44">
        <f>LOOKUP($A10, Lookup!$A$2:$A18, Lookup!H$2:H18) / Percents!H$94</f>
        <v>1.108624659</v>
      </c>
      <c r="I10" s="43">
        <f>LOOKUP($A10, Lookup!$A$2:$A18, Lookup!I$2:I18) / Percents!I$94</f>
        <v>1.322055395</v>
      </c>
      <c r="J10" s="43">
        <f>LOOKUP($A10, Lookup!$A$2:$A18, Lookup!J$2:J18) / Percents!J$94</f>
        <v>1.035479407</v>
      </c>
      <c r="K10" s="43">
        <f>LOOKUP($A10, Lookup!$A$2:$A18, Lookup!K$2:K18) / Percents!K$94</f>
        <v>0.9904042648</v>
      </c>
      <c r="L10" s="65">
        <f>LOOKUP($A10, Lookup!$A$2:$A18, Lookup!L$2:L18) / Percents!L$94</f>
        <v>0.9031172486</v>
      </c>
      <c r="M10" s="63">
        <f>LOOKUP($A10, Lookup!$A$2:$A18, Lookup!M$2:M18) / Percents!M$94</f>
        <v>1.049944123</v>
      </c>
    </row>
    <row r="11">
      <c r="A11" s="60" t="s">
        <v>69</v>
      </c>
      <c r="B11" s="52">
        <f>LOOKUP($A11, Lookup!$A$2:$A18, Lookup!B$2:B18) / Percents!B$94</f>
        <v>0.006501315918</v>
      </c>
      <c r="C11" s="53">
        <f>LOOKUP($A11, Lookup!$A$2:$A18, Lookup!C$2:C18) / Percents!C$94</f>
        <v>0.7175248913</v>
      </c>
      <c r="D11" s="53">
        <f>LOOKUP($A11, Lookup!$A$2:$A18, Lookup!D$2:D18) / Percents!D$94</f>
        <v>0.002551086844</v>
      </c>
      <c r="E11" s="53">
        <f>LOOKUP($A11, Lookup!$A$2:$A18, Lookup!E$2:E18) / Percents!E$94</f>
        <v>0.03837557009</v>
      </c>
      <c r="F11" s="53">
        <f>LOOKUP($A11, Lookup!$A$2:$A18, Lookup!F$2:F18) / Percents!F$94</f>
        <v>3.096364192</v>
      </c>
      <c r="G11" s="54">
        <f>LOOKUP($A11, Lookup!$A$2:$A18, Lookup!G$2:G18) / Percents!G$94</f>
        <v>0.03175490414</v>
      </c>
      <c r="H11" s="53">
        <f>LOOKUP($A11, Lookup!$A$2:$A18, Lookup!H$2:H18) / Percents!H$94</f>
        <v>1.12204818</v>
      </c>
      <c r="I11" s="52">
        <f>LOOKUP($A11, Lookup!$A$2:$A18, Lookup!I$2:I18) / Percents!I$94</f>
        <v>1.329961886</v>
      </c>
      <c r="J11" s="52">
        <f>LOOKUP($A11, Lookup!$A$2:$A18, Lookup!J$2:J18) / Percents!J$94</f>
        <v>1.013068905</v>
      </c>
      <c r="K11" s="52">
        <f>LOOKUP($A11, Lookup!$A$2:$A18, Lookup!K$2:K18) / Percents!K$94</f>
        <v>0.9855453826</v>
      </c>
      <c r="L11" s="66">
        <f>LOOKUP($A11, Lookup!$A$2:$A18, Lookup!L$2:L18) / Percents!L$94</f>
        <v>0.8939941805</v>
      </c>
      <c r="M11" s="67">
        <f>LOOKUP($A11, Lookup!$A$2:$A18, Lookup!M$2:M18) / Percents!M$94</f>
        <v>1.039256968</v>
      </c>
    </row>
    <row r="12">
      <c r="A12" s="61" t="s">
        <v>62</v>
      </c>
      <c r="B12" s="47">
        <f>LOOKUP($A12, Lookup!$A$2:$A18, Lookup!B$2:B18) / Percents!B$94</f>
        <v>2.464488438</v>
      </c>
      <c r="C12" s="48">
        <f>LOOKUP($A12, Lookup!$A$2:$A18, Lookup!C$2:C18) / Percents!C$94</f>
        <v>0.006876863076</v>
      </c>
      <c r="D12" s="48">
        <f>LOOKUP($A12, Lookup!$A$2:$A18, Lookup!D$2:D18) / Percents!D$94</f>
        <v>2.295636532</v>
      </c>
      <c r="E12" s="48">
        <f>LOOKUP($A12, Lookup!$A$2:$A18, Lookup!E$2:E18) / Percents!E$94</f>
        <v>0.04480312999</v>
      </c>
      <c r="F12" s="48">
        <f>LOOKUP($A12, Lookup!$A$2:$A18, Lookup!F$2:F18) / Percents!F$94</f>
        <v>0.000758731684</v>
      </c>
      <c r="G12" s="49">
        <f>LOOKUP($A12, Lookup!$A$2:$A18, Lookup!G$2:G18) / Percents!G$94</f>
        <v>0.9025986573</v>
      </c>
      <c r="H12" s="48">
        <f>LOOKUP($A12, Lookup!$A$2:$A18, Lookup!H$2:H18) / Percents!H$94</f>
        <v>1.072500626</v>
      </c>
      <c r="I12" s="47">
        <f>LOOKUP($A12, Lookup!$A$2:$A18, Lookup!I$2:I18) / Percents!I$94</f>
        <v>1.19356258</v>
      </c>
      <c r="J12" s="47">
        <f>LOOKUP($A12, Lookup!$A$2:$A18, Lookup!J$2:J18) / Percents!J$94</f>
        <v>1.003478688</v>
      </c>
      <c r="K12" s="47">
        <f>LOOKUP($A12, Lookup!$A$2:$A18, Lookup!K$2:K18) / Percents!K$94</f>
        <v>0.7990594452</v>
      </c>
      <c r="L12" s="62">
        <f>LOOKUP($A12, Lookup!$A$2:$A18, Lookup!L$2:L18) / Percents!L$94</f>
        <v>0.9162870782</v>
      </c>
      <c r="M12" s="64">
        <f>LOOKUP($A12, Lookup!$A$2:$A18, Lookup!M$2:M18) / Percents!M$94</f>
        <v>0.9727216993</v>
      </c>
    </row>
    <row r="13">
      <c r="A13" s="61" t="s">
        <v>80</v>
      </c>
      <c r="B13" s="47">
        <f>LOOKUP($A13, Lookup!$A$2:$A18, Lookup!B$2:B18) / Percents!B$94</f>
        <v>2.684454235</v>
      </c>
      <c r="C13" s="48">
        <f>LOOKUP($A13, Lookup!$A$2:$A18, Lookup!C$2:C18) / Percents!C$94</f>
        <v>0.009758654417</v>
      </c>
      <c r="D13" s="48">
        <f>LOOKUP($A13, Lookup!$A$2:$A18, Lookup!D$2:D18) / Percents!D$94</f>
        <v>0.6418959128</v>
      </c>
      <c r="E13" s="48">
        <f>LOOKUP($A13, Lookup!$A$2:$A18, Lookup!E$2:E18) / Percents!E$94</f>
        <v>0.007702737936</v>
      </c>
      <c r="F13" s="48">
        <f>LOOKUP($A13, Lookup!$A$2:$A18, Lookup!F$2:F18) / Percents!F$94</f>
        <v>0.02907043602</v>
      </c>
      <c r="G13" s="49">
        <f>LOOKUP($A13, Lookup!$A$2:$A18, Lookup!G$2:G18) / Percents!G$94</f>
        <v>3.754646437</v>
      </c>
      <c r="H13" s="48">
        <f>LOOKUP($A13, Lookup!$A$2:$A18, Lookup!H$2:H18) / Percents!H$94</f>
        <v>1.076087312</v>
      </c>
      <c r="I13" s="47">
        <f>LOOKUP($A13, Lookup!$A$2:$A18, Lookup!I$2:I18) / Percents!I$94</f>
        <v>1.034157627</v>
      </c>
      <c r="J13" s="47">
        <f>LOOKUP($A13, Lookup!$A$2:$A18, Lookup!J$2:J18) / Percents!J$94</f>
        <v>0.9185765733</v>
      </c>
      <c r="K13" s="47">
        <f>LOOKUP($A13, Lookup!$A$2:$A18, Lookup!K$2:K18) / Percents!K$94</f>
        <v>0.9170685438</v>
      </c>
      <c r="L13" s="62">
        <f>LOOKUP($A13, Lookup!$A$2:$A18, Lookup!L$2:L18) / Percents!L$94</f>
        <v>0.7885869948</v>
      </c>
      <c r="M13" s="64">
        <f>LOOKUP($A13, Lookup!$A$2:$A18, Lookup!M$2:M18) / Percents!M$94</f>
        <v>0.9141890238</v>
      </c>
    </row>
    <row r="14">
      <c r="A14" s="58" t="s">
        <v>73</v>
      </c>
      <c r="B14" s="43">
        <f>LOOKUP($A14, Lookup!$A$2:$A18, Lookup!B$2:B18) / Percents!B$94</f>
        <v>1.497180396</v>
      </c>
      <c r="C14" s="44">
        <f>LOOKUP($A14, Lookup!$A$2:$A18, Lookup!C$2:C18) / Percents!C$94</f>
        <v>1.564461176</v>
      </c>
      <c r="D14" s="44">
        <f>LOOKUP($A14, Lookup!$A$2:$A18, Lookup!D$2:D18) / Percents!D$94</f>
        <v>0.006543210059</v>
      </c>
      <c r="E14" s="44">
        <f>LOOKUP($A14, Lookup!$A$2:$A18, Lookup!E$2:E18) / Percents!E$94</f>
        <v>1.689218961</v>
      </c>
      <c r="F14" s="44">
        <f>LOOKUP($A14, Lookup!$A$2:$A18, Lookup!F$2:F18) / Percents!F$94</f>
        <v>0.0479818883</v>
      </c>
      <c r="G14" s="45">
        <f>LOOKUP($A14, Lookup!$A$2:$A18, Lookup!G$2:G18) / Percents!G$94</f>
        <v>0.01279885359</v>
      </c>
      <c r="H14" s="44">
        <f>LOOKUP($A14, Lookup!$A$2:$A18, Lookup!H$2:H18) / Percents!H$94</f>
        <v>1.110981302</v>
      </c>
      <c r="I14" s="43">
        <f>LOOKUP($A14, Lookup!$A$2:$A18, Lookup!I$2:I18) / Percents!I$94</f>
        <v>1.049681758</v>
      </c>
      <c r="J14" s="43">
        <f>LOOKUP($A14, Lookup!$A$2:$A18, Lookup!J$2:J18) / Percents!J$94</f>
        <v>0.9756706524</v>
      </c>
      <c r="K14" s="43">
        <f>LOOKUP($A14, Lookup!$A$2:$A18, Lookup!K$2:K18) / Percents!K$94</f>
        <v>0.8960402137</v>
      </c>
      <c r="L14" s="65">
        <f>LOOKUP($A14, Lookup!$A$2:$A18, Lookup!L$2:L18) / Percents!L$94</f>
        <v>1.092367777</v>
      </c>
      <c r="M14" s="63">
        <f>LOOKUP($A14, Lookup!$A$2:$A18, Lookup!M$2:M18) / Percents!M$94</f>
        <v>0.9913880079</v>
      </c>
    </row>
    <row r="15">
      <c r="A15" s="60" t="s">
        <v>91</v>
      </c>
      <c r="B15" s="52">
        <f>LOOKUP($A15, Lookup!$A$2:$A18, Lookup!B$2:B18) / Percents!B$94</f>
        <v>2.154077378</v>
      </c>
      <c r="C15" s="53">
        <f>LOOKUP($A15, Lookup!$A$2:$A18, Lookup!C$2:C18) / Percents!C$94</f>
        <v>2.337575532</v>
      </c>
      <c r="D15" s="53">
        <f>LOOKUP($A15, Lookup!$A$2:$A18, Lookup!D$2:D18) / Percents!D$94</f>
        <v>0.01077609793</v>
      </c>
      <c r="E15" s="53">
        <f>LOOKUP($A15, Lookup!$A$2:$A18, Lookup!E$2:E18) / Percents!E$94</f>
        <v>0.6740784237</v>
      </c>
      <c r="F15" s="53">
        <f>LOOKUP($A15, Lookup!$A$2:$A18, Lookup!F$2:F18) / Percents!F$94</f>
        <v>0.008921838397</v>
      </c>
      <c r="G15" s="54">
        <f>LOOKUP($A15, Lookup!$A$2:$A18, Lookup!G$2:G18) / Percents!G$94</f>
        <v>0.02012048066</v>
      </c>
      <c r="H15" s="53">
        <f>LOOKUP($A15, Lookup!$A$2:$A18, Lookup!H$2:H18) / Percents!H$94</f>
        <v>1.017333599</v>
      </c>
      <c r="I15" s="52">
        <f>LOOKUP($A15, Lookup!$A$2:$A18, Lookup!I$2:I18) / Percents!I$94</f>
        <v>1.140627684</v>
      </c>
      <c r="J15" s="52">
        <f>LOOKUP($A15, Lookup!$A$2:$A18, Lookup!J$2:J18) / Percents!J$94</f>
        <v>1.065505482</v>
      </c>
      <c r="K15" s="52">
        <f>LOOKUP($A15, Lookup!$A$2:$A18, Lookup!K$2:K18) / Percents!K$94</f>
        <v>1.121354048</v>
      </c>
      <c r="L15" s="66">
        <f>LOOKUP($A15, Lookup!$A$2:$A18, Lookup!L$2:L18) / Percents!L$94</f>
        <v>0.8358392381</v>
      </c>
      <c r="M15" s="67">
        <f>LOOKUP($A15, Lookup!$A$2:$A18, Lookup!M$2:M18) / Percents!M$94</f>
        <v>1.049133001</v>
      </c>
    </row>
    <row r="16">
      <c r="A16" s="61" t="s">
        <v>102</v>
      </c>
      <c r="B16" s="47">
        <f>LOOKUP($A16, Lookup!$A$2:$A18, Lookup!B$2:B18) / Percents!B$94</f>
        <v>2.104784101</v>
      </c>
      <c r="C16" s="48">
        <f>LOOKUP($A16, Lookup!$A$2:$A18, Lookup!C$2:C18) / Percents!C$94</f>
        <v>1.904621963</v>
      </c>
      <c r="D16" s="48">
        <f>LOOKUP($A16, Lookup!$A$2:$A18, Lookup!D$2:D18) / Percents!D$94</f>
        <v>2.004992455</v>
      </c>
      <c r="E16" s="48">
        <f>LOOKUP($A16, Lookup!$A$2:$A18, Lookup!E$2:E18) / Percents!E$94</f>
        <v>0.01979918868</v>
      </c>
      <c r="F16" s="48">
        <f>LOOKUP($A16, Lookup!$A$2:$A18, Lookup!F$2:F18) / Percents!F$94</f>
        <v>0.6598794643</v>
      </c>
      <c r="G16" s="49">
        <f>LOOKUP($A16, Lookup!$A$2:$A18, Lookup!G$2:G18) / Percents!G$94</f>
        <v>0.0314014679</v>
      </c>
      <c r="H16" s="48">
        <f>LOOKUP($A16, Lookup!$A$2:$A18, Lookup!H$2:H18) / Percents!H$94</f>
        <v>1.198892174</v>
      </c>
      <c r="I16" s="47">
        <f>LOOKUP($A16, Lookup!$A$2:$A18, Lookup!I$2:I18) / Percents!I$94</f>
        <v>0.7588526396</v>
      </c>
      <c r="J16" s="47">
        <f>LOOKUP($A16, Lookup!$A$2:$A18, Lookup!J$2:J18) / Percents!J$94</f>
        <v>0.9089431843</v>
      </c>
      <c r="K16" s="47">
        <f>LOOKUP($A16, Lookup!$A$2:$A18, Lookup!K$2:K18) / Percents!K$94</f>
        <v>0.6275142555</v>
      </c>
      <c r="L16" s="62">
        <f>LOOKUP($A16, Lookup!$A$2:$A18, Lookup!L$2:L18) / Percents!L$94</f>
        <v>0.8568742187</v>
      </c>
      <c r="M16" s="64">
        <f>LOOKUP($A16, Lookup!$A$2:$A18, Lookup!M$2:M18) / Percents!M$94</f>
        <v>0.808323346</v>
      </c>
    </row>
    <row r="17">
      <c r="A17" s="61" t="s">
        <v>84</v>
      </c>
      <c r="B17" s="52">
        <f>LOOKUP($A17, Lookup!$A$2:$A18, Lookup!B$2:B18) / Percents!B$94</f>
        <v>1.458876726</v>
      </c>
      <c r="C17" s="53">
        <f>LOOKUP($A17, Lookup!$A$2:$A18, Lookup!C$2:C18) / Percents!C$94</f>
        <v>1.173273806</v>
      </c>
      <c r="D17" s="53">
        <f>LOOKUP($A17, Lookup!$A$2:$A18, Lookup!D$2:D18) / Percents!D$94</f>
        <v>1.199314149</v>
      </c>
      <c r="E17" s="53">
        <f>LOOKUP($A17, Lookup!$A$2:$A18, Lookup!E$2:E18) / Percents!E$94</f>
        <v>0.006364899715</v>
      </c>
      <c r="F17" s="53">
        <f>LOOKUP($A17, Lookup!$A$2:$A18, Lookup!F$2:F18) / Percents!F$94</f>
        <v>1.7680738</v>
      </c>
      <c r="G17" s="54">
        <f>LOOKUP($A17, Lookup!$A$2:$A18, Lookup!G$2:G18) / Percents!G$94</f>
        <v>0.04034751543</v>
      </c>
      <c r="H17" s="48">
        <f>LOOKUP($A17, Lookup!$A$2:$A18, Lookup!H$2:H18) / Percents!H$94</f>
        <v>1.109112945</v>
      </c>
      <c r="I17" s="47">
        <f>LOOKUP($A17, Lookup!$A$2:$A18, Lookup!I$2:I18) / Percents!I$94</f>
        <v>0.8239302793</v>
      </c>
      <c r="J17" s="47">
        <f>LOOKUP($A17, Lookup!$A$2:$A18, Lookup!J$2:J18) / Percents!J$94</f>
        <v>0.9640802041</v>
      </c>
      <c r="K17" s="47">
        <f>LOOKUP($A17, Lookup!$A$2:$A18, Lookup!K$2:K18) / Percents!K$94</f>
        <v>0.8939455756</v>
      </c>
      <c r="L17" s="62">
        <f>LOOKUP($A17, Lookup!$A$2:$A18, Lookup!L$2:L18) / Percents!L$94</f>
        <v>1.069282921</v>
      </c>
      <c r="M17" s="67">
        <f>LOOKUP($A17, Lookup!$A$2:$A18, Lookup!M$2:M18) / Percents!M$94</f>
        <v>0.9430769138</v>
      </c>
    </row>
    <row r="18">
      <c r="A18" s="68" t="s">
        <v>3</v>
      </c>
      <c r="B18" s="69">
        <f>Data!B92/SUM(Data!$B92:$L92)</f>
        <v>0.02578517483</v>
      </c>
      <c r="C18" s="70">
        <f>Data!C92/SUM(Data!$B92:$L92)</f>
        <v>0.02955458766</v>
      </c>
      <c r="D18" s="70">
        <f>Data!D92/SUM(Data!$B92:$L92)</f>
        <v>0.03285610758</v>
      </c>
      <c r="E18" s="70">
        <f>Data!E92/SUM(Data!$B92:$L92)</f>
        <v>0.03276255581</v>
      </c>
      <c r="F18" s="70">
        <f>Data!F92/SUM(Data!$B92:$L92)</f>
        <v>0.02976353783</v>
      </c>
      <c r="G18" s="71">
        <f>Data!G92/SUM(Data!$B92:$L92)</f>
        <v>0.02639553986</v>
      </c>
      <c r="H18" s="72">
        <f>Data!H92/SUM(Data!$B92:$L92)</f>
        <v>0.3515083348</v>
      </c>
      <c r="I18" s="73">
        <f>Data!I92/SUM(Data!$B92:$L92)</f>
        <v>0.08101664243</v>
      </c>
      <c r="J18" s="73">
        <f>Data!J92/SUM(Data!$B92:$L92)</f>
        <v>0.1943917452</v>
      </c>
      <c r="K18" s="73">
        <f>Data!K92/SUM(Data!$B92:$L92)</f>
        <v>0.1092868366</v>
      </c>
      <c r="L18" s="74">
        <f>Data!L92/SUM(Data!$B92:$L92)</f>
        <v>0.08667893741</v>
      </c>
      <c r="M18" s="75">
        <f>sum(I18:L18)</f>
        <v>0.4713741617</v>
      </c>
    </row>
  </sheetData>
  <mergeCells count="4">
    <mergeCell ref="B1:G1"/>
    <mergeCell ref="I1:L1"/>
    <mergeCell ref="B2:G2"/>
    <mergeCell ref="I2:J2"/>
  </mergeCells>
  <conditionalFormatting sqref="B4:G17">
    <cfRule type="cellIs" dxfId="0" priority="1" operator="lessThan">
      <formula>0.1</formula>
    </cfRule>
  </conditionalFormatting>
  <conditionalFormatting sqref="B4:G17">
    <cfRule type="colorScale" priority="2">
      <colorScale>
        <cfvo type="formula" val="0.5"/>
        <cfvo type="formula" val="1"/>
        <cfvo type="formula" val="2"/>
        <color rgb="FF57BB8A"/>
        <color rgb="FFFFFFFF"/>
        <color rgb="FFE67C73"/>
      </colorScale>
    </cfRule>
  </conditionalFormatting>
  <conditionalFormatting sqref="B4:G17">
    <cfRule type="cellIs" dxfId="0" priority="3" operator="lessThan">
      <formula>0.002</formula>
    </cfRule>
  </conditionalFormatting>
  <conditionalFormatting sqref="B4:G17">
    <cfRule type="colorScale" priority="4">
      <colorScale>
        <cfvo type="formula" val="0.01"/>
        <cfvo type="formula" val="0.03"/>
        <cfvo type="formula" val="0.07"/>
        <color rgb="FF57BB8A"/>
        <color rgb="FFFFFFFF"/>
        <color rgb="FFE67C73"/>
      </colorScale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7" width="5.5"/>
    <col customWidth="1" min="8" max="8" width="9.0"/>
    <col customWidth="1" min="9" max="9" width="9.25"/>
    <col customWidth="1" min="10" max="10" width="7.25"/>
    <col customWidth="1" min="11" max="11" width="6.38"/>
    <col customWidth="1" min="12" max="12" width="5.63"/>
    <col customWidth="1" min="13" max="13" width="8.5"/>
  </cols>
  <sheetData>
    <row r="1">
      <c r="A1" s="1" t="s">
        <v>0</v>
      </c>
      <c r="B1" s="38" t="s">
        <v>105</v>
      </c>
      <c r="G1" s="5"/>
      <c r="H1" s="1" t="s">
        <v>1</v>
      </c>
      <c r="I1" s="4" t="s">
        <v>2</v>
      </c>
      <c r="L1" s="5"/>
      <c r="M1" s="6" t="s">
        <v>3</v>
      </c>
    </row>
    <row r="2">
      <c r="A2" s="1" t="s">
        <v>4</v>
      </c>
      <c r="B2" s="4" t="s">
        <v>5</v>
      </c>
      <c r="G2" s="5"/>
      <c r="H2" s="1" t="s">
        <v>6</v>
      </c>
      <c r="I2" s="4" t="s">
        <v>7</v>
      </c>
      <c r="K2" s="1">
        <v>2.0</v>
      </c>
      <c r="L2" s="7" t="s">
        <v>8</v>
      </c>
      <c r="M2" s="8" t="s">
        <v>9</v>
      </c>
    </row>
    <row r="3">
      <c r="A3" s="9" t="s">
        <v>10</v>
      </c>
      <c r="B3" s="10">
        <v>43834.0</v>
      </c>
      <c r="C3" s="11">
        <v>43866.0</v>
      </c>
      <c r="D3" s="11">
        <v>43896.0</v>
      </c>
      <c r="E3" s="11">
        <v>43928.0</v>
      </c>
      <c r="F3" s="11">
        <v>43959.0</v>
      </c>
      <c r="G3" s="12">
        <v>43991.0</v>
      </c>
      <c r="H3" s="9" t="s">
        <v>11</v>
      </c>
      <c r="I3" s="13" t="s">
        <v>12</v>
      </c>
      <c r="J3" s="8" t="s">
        <v>13</v>
      </c>
      <c r="K3" s="8" t="s">
        <v>14</v>
      </c>
      <c r="L3" s="13" t="s">
        <v>14</v>
      </c>
      <c r="M3" s="13" t="s">
        <v>1</v>
      </c>
    </row>
    <row r="4">
      <c r="A4" s="61" t="s">
        <v>19</v>
      </c>
      <c r="B4" s="43">
        <f>LOOKUP($A4, Lookup!$A$2:$A16, Lookup!B$2:B16) / Percents!B$94</f>
        <v>0.004673934894</v>
      </c>
      <c r="C4" s="44">
        <f>LOOKUP($A4, Lookup!$A$2:$A16, Lookup!C$2:C16) / Percents!C$94</f>
        <v>0.5810890594</v>
      </c>
      <c r="D4" s="44">
        <f>LOOKUP($A4, Lookup!$A$2:$A16, Lookup!D$2:D16) / Percents!D$94</f>
        <v>0.660251098</v>
      </c>
      <c r="E4" s="44">
        <f>LOOKUP($A4, Lookup!$A$2:$A16, Lookup!E$2:E16) / Percents!E$94</f>
        <v>0.02574974931</v>
      </c>
      <c r="F4" s="44">
        <f>LOOKUP($A4, Lookup!$A$2:$A16, Lookup!F$2:F16) / Percents!F$94</f>
        <v>1.882873485</v>
      </c>
      <c r="G4" s="45">
        <f>LOOKUP($A4, Lookup!$A$2:$A16, Lookup!G$2:G16) / Percents!G$94</f>
        <v>1.995278978</v>
      </c>
      <c r="H4" s="48">
        <f>LOOKUP($A4, Lookup!$A$2:$A16, Lookup!H$2:H16) / Percents!H$94</f>
        <v>1.084809767</v>
      </c>
      <c r="I4" s="47">
        <f>LOOKUP($A4, Lookup!$A$2:$A16, Lookup!I$2:I16) / Percents!I$94</f>
        <v>1.207909863</v>
      </c>
      <c r="J4" s="44">
        <f>LOOKUP($A4, Lookup!$A$2:$A16, Lookup!J$2:J16) / Percents!J$94</f>
        <v>1.107587232</v>
      </c>
      <c r="K4" s="44">
        <f>LOOKUP($A4, Lookup!$A$2:$A16, Lookup!K$2:K16) / Percents!K$94</f>
        <v>0.8403106257</v>
      </c>
      <c r="L4" s="49">
        <f>LOOKUP($A4, Lookup!$A$2:$A16, Lookup!L$2:L16) / Percents!L$94</f>
        <v>0.7515101637</v>
      </c>
      <c r="M4" s="50">
        <f>LOOKUP($A4, Lookup!$A$2:$A16, Lookup!M$2:M16) / Percents!M$94</f>
        <v>0.9973851924</v>
      </c>
    </row>
    <row r="5">
      <c r="A5" s="61" t="s">
        <v>46</v>
      </c>
      <c r="B5" s="47">
        <f>LOOKUP($A5, Lookup!$A$2:$A16, Lookup!B$2:B16) / Percents!B$94</f>
        <v>0.0006539686317</v>
      </c>
      <c r="C5" s="48">
        <f>LOOKUP($A5, Lookup!$A$2:$A16, Lookup!C$2:C16) / Percents!C$94</f>
        <v>1.186481628</v>
      </c>
      <c r="D5" s="48">
        <f>LOOKUP($A5, Lookup!$A$2:$A16, Lookup!D$2:D16) / Percents!D$94</f>
        <v>0.937412116</v>
      </c>
      <c r="E5" s="48">
        <f>LOOKUP($A5, Lookup!$A$2:$A16, Lookup!E$2:E16) / Percents!E$94</f>
        <v>0.002187450097</v>
      </c>
      <c r="F5" s="48">
        <f>LOOKUP($A5, Lookup!$A$2:$A16, Lookup!F$2:F16) / Percents!F$94</f>
        <v>1.269934111</v>
      </c>
      <c r="G5" s="49">
        <f>LOOKUP($A5, Lookup!$A$2:$A16, Lookup!G$2:G16) / Percents!G$94</f>
        <v>1.123091964</v>
      </c>
      <c r="H5" s="48">
        <f>LOOKUP($A5, Lookup!$A$2:$A16, Lookup!H$2:H16) / Percents!H$94</f>
        <v>1.100258796</v>
      </c>
      <c r="I5" s="47">
        <f>LOOKUP($A5, Lookup!$A$2:$A16, Lookup!I$2:I16) / Percents!I$94</f>
        <v>0.9878781214</v>
      </c>
      <c r="J5" s="48">
        <f>LOOKUP($A5, Lookup!$A$2:$A16, Lookup!J$2:J16) / Percents!J$94</f>
        <v>0.9963856025</v>
      </c>
      <c r="K5" s="48">
        <f>LOOKUP($A5, Lookup!$A$2:$A16, Lookup!K$2:K16) / Percents!K$94</f>
        <v>0.9833771154</v>
      </c>
      <c r="L5" s="49">
        <f>LOOKUP($A5, Lookup!$A$2:$A16, Lookup!L$2:L16) / Percents!L$94</f>
        <v>1.138216719</v>
      </c>
      <c r="M5" s="50">
        <f>LOOKUP($A5, Lookup!$A$2:$A16, Lookup!M$2:M16) / Percents!M$94</f>
        <v>1.017988116</v>
      </c>
    </row>
    <row r="6">
      <c r="A6" s="76" t="s">
        <v>30</v>
      </c>
      <c r="B6" s="43">
        <f>LOOKUP($A6, Lookup!$A$2:$A16, Lookup!B$2:B16) / Percents!B$94</f>
        <v>3.067264816</v>
      </c>
      <c r="C6" s="44">
        <f>LOOKUP($A6, Lookup!$A$2:$A16, Lookup!C$2:C16) / Percents!C$94</f>
        <v>0.003313326922</v>
      </c>
      <c r="D6" s="44">
        <f>LOOKUP($A6, Lookup!$A$2:$A16, Lookup!D$2:D16) / Percents!D$94</f>
        <v>0.4053330255</v>
      </c>
      <c r="E6" s="44">
        <f>LOOKUP($A6, Lookup!$A$2:$A16, Lookup!E$2:E16) / Percents!E$94</f>
        <v>0.4373757353</v>
      </c>
      <c r="F6" s="44">
        <f>LOOKUP($A6, Lookup!$A$2:$A16, Lookup!F$2:F16) / Percents!F$94</f>
        <v>0.01206357621</v>
      </c>
      <c r="G6" s="45">
        <f>LOOKUP($A6, Lookup!$A$2:$A16, Lookup!G$2:G16) / Percents!G$94</f>
        <v>2.577122751</v>
      </c>
      <c r="H6" s="44">
        <f>LOOKUP($A6, Lookup!$A$2:$A16, Lookup!H$2:H16) / Percents!H$94</f>
        <v>1.080527998</v>
      </c>
      <c r="I6" s="43">
        <f>LOOKUP($A6, Lookup!$A$2:$A16, Lookup!I$2:I16) / Percents!I$94</f>
        <v>0.8348019396</v>
      </c>
      <c r="J6" s="44">
        <f>LOOKUP($A6, Lookup!$A$2:$A16, Lookup!J$2:J16) / Percents!J$94</f>
        <v>0.9859983023</v>
      </c>
      <c r="K6" s="44">
        <f>LOOKUP($A6, Lookup!$A$2:$A16, Lookup!K$2:K16) / Percents!K$94</f>
        <v>1.056416423</v>
      </c>
      <c r="L6" s="45">
        <f>LOOKUP($A6, Lookup!$A$2:$A16, Lookup!L$2:L16) / Percents!L$94</f>
        <v>0.8100181885</v>
      </c>
      <c r="M6" s="46">
        <f>LOOKUP($A6, Lookup!$A$2:$A16, Lookup!M$2:M16) / Percents!M$94</f>
        <v>0.9439777188</v>
      </c>
    </row>
    <row r="7">
      <c r="A7" s="77" t="s">
        <v>57</v>
      </c>
      <c r="B7" s="52">
        <f>LOOKUP($A7, Lookup!$A$2:$A16, Lookup!B$2:B16) / Percents!B$94</f>
        <v>0.3861862245</v>
      </c>
      <c r="C7" s="53">
        <f>LOOKUP($A7, Lookup!$A$2:$A16, Lookup!C$2:C16) / Percents!C$94</f>
        <v>0.0005163705174</v>
      </c>
      <c r="D7" s="53">
        <f>LOOKUP($A7, Lookup!$A$2:$A16, Lookup!D$2:D16) / Percents!D$94</f>
        <v>1.28174204</v>
      </c>
      <c r="E7" s="53">
        <f>LOOKUP($A7, Lookup!$A$2:$A16, Lookup!E$2:E16) / Percents!E$94</f>
        <v>1.18129351</v>
      </c>
      <c r="F7" s="53">
        <f>LOOKUP($A7, Lookup!$A$2:$A16, Lookup!F$2:F16) / Percents!F$94</f>
        <v>0.007178435888</v>
      </c>
      <c r="G7" s="54">
        <f>LOOKUP($A7, Lookup!$A$2:$A16, Lookup!G$2:G16) / Percents!G$94</f>
        <v>1.678428439</v>
      </c>
      <c r="H7" s="53">
        <f>LOOKUP($A7, Lookup!$A$2:$A16, Lookup!H$2:H16) / Percents!H$94</f>
        <v>1.108065465</v>
      </c>
      <c r="I7" s="52">
        <f>LOOKUP($A7, Lookup!$A$2:$A16, Lookup!I$2:I16) / Percents!I$94</f>
        <v>0.8665027262</v>
      </c>
      <c r="J7" s="53">
        <f>LOOKUP($A7, Lookup!$A$2:$A16, Lookup!J$2:J16) / Percents!J$94</f>
        <v>1.062945873</v>
      </c>
      <c r="K7" s="53">
        <f>LOOKUP($A7, Lookup!$A$2:$A16, Lookup!K$2:K16) / Percents!K$94</f>
        <v>0.95173537</v>
      </c>
      <c r="L7" s="54">
        <f>LOOKUP($A7, Lookup!$A$2:$A16, Lookup!L$2:L16) / Percents!L$94</f>
        <v>1.088609225</v>
      </c>
      <c r="M7" s="55">
        <f>LOOKUP($A7, Lookup!$A$2:$A16, Lookup!M$2:M16) / Percents!M$94</f>
        <v>1.008117802</v>
      </c>
    </row>
    <row r="8">
      <c r="A8" s="61" t="s">
        <v>68</v>
      </c>
      <c r="B8" s="47">
        <f>LOOKUP($A8, Lookup!$A$2:$A16, Lookup!B$2:B16) / Percents!B$94</f>
        <v>0.4963289723</v>
      </c>
      <c r="C8" s="48">
        <f>LOOKUP($A8, Lookup!$A$2:$A16, Lookup!C$2:C16) / Percents!C$94</f>
        <v>0.3521383889</v>
      </c>
      <c r="D8" s="48">
        <f>LOOKUP($A8, Lookup!$A$2:$A16, Lookup!D$2:D16) / Percents!D$94</f>
        <v>0</v>
      </c>
      <c r="E8" s="48">
        <f>LOOKUP($A8, Lookup!$A$2:$A16, Lookup!E$2:E16) / Percents!E$94</f>
        <v>1.355672185</v>
      </c>
      <c r="F8" s="48">
        <f>LOOKUP($A8, Lookup!$A$2:$A16, Lookup!F$2:F16) / Percents!F$94</f>
        <v>1.73383735</v>
      </c>
      <c r="G8" s="49">
        <f>LOOKUP($A8, Lookup!$A$2:$A16, Lookup!G$2:G16) / Percents!G$94</f>
        <v>0.009533606021</v>
      </c>
      <c r="H8" s="48">
        <f>LOOKUP($A8, Lookup!$A$2:$A16, Lookup!H$2:H16) / Percents!H$94</f>
        <v>1.214932764</v>
      </c>
      <c r="I8" s="47">
        <f>LOOKUP($A8, Lookup!$A$2:$A16, Lookup!I$2:I16) / Percents!I$94</f>
        <v>0.4242026341</v>
      </c>
      <c r="J8" s="48">
        <f>LOOKUP($A8, Lookup!$A$2:$A16, Lookup!J$2:J16) / Percents!J$94</f>
        <v>1.085457934</v>
      </c>
      <c r="K8" s="48">
        <f>LOOKUP($A8, Lookup!$A$2:$A16, Lookup!K$2:K16) / Percents!K$94</f>
        <v>1.049988971</v>
      </c>
      <c r="L8" s="49">
        <f>LOOKUP($A8, Lookup!$A$2:$A16, Lookup!L$2:L16) / Percents!L$94</f>
        <v>1.076872924</v>
      </c>
      <c r="M8" s="50">
        <f>LOOKUP($A8, Lookup!$A$2:$A16, Lookup!M$2:M16) / Percents!M$94</f>
        <v>0.9620037459</v>
      </c>
    </row>
    <row r="9">
      <c r="A9" s="61" t="s">
        <v>41</v>
      </c>
      <c r="B9" s="47">
        <f>LOOKUP($A9, Lookup!$A$2:$A16, Lookup!B$2:B16) / Percents!B$94</f>
        <v>2.180912674</v>
      </c>
      <c r="C9" s="48">
        <f>LOOKUP($A9, Lookup!$A$2:$A16, Lookup!C$2:C16) / Percents!C$94</f>
        <v>1.773925001</v>
      </c>
      <c r="D9" s="48">
        <f>LOOKUP($A9, Lookup!$A$2:$A16, Lookup!D$2:D16) / Percents!D$94</f>
        <v>0</v>
      </c>
      <c r="E9" s="48">
        <f>LOOKUP($A9, Lookup!$A$2:$A16, Lookup!E$2:E16) / Percents!E$94</f>
        <v>0.4579944669</v>
      </c>
      <c r="F9" s="48">
        <f>LOOKUP($A9, Lookup!$A$2:$A16, Lookup!F$2:F16) / Percents!F$94</f>
        <v>0.550317894</v>
      </c>
      <c r="G9" s="49">
        <f>LOOKUP($A9, Lookup!$A$2:$A16, Lookup!G$2:G16) / Percents!G$94</f>
        <v>0.01109625885</v>
      </c>
      <c r="H9" s="48">
        <f>LOOKUP($A9, Lookup!$A$2:$A16, Lookup!H$2:H16) / Percents!H$94</f>
        <v>1.180320287</v>
      </c>
      <c r="I9" s="47">
        <f>LOOKUP($A9, Lookup!$A$2:$A16, Lookup!I$2:I16) / Percents!I$94</f>
        <v>0.4569062496</v>
      </c>
      <c r="J9" s="48">
        <f>LOOKUP($A9, Lookup!$A$2:$A16, Lookup!J$2:J16) / Percents!J$94</f>
        <v>1.110096644</v>
      </c>
      <c r="K9" s="48">
        <f>LOOKUP($A9, Lookup!$A$2:$A16, Lookup!K$2:K16) / Percents!K$94</f>
        <v>0.9907856028</v>
      </c>
      <c r="L9" s="49">
        <f>LOOKUP($A9, Lookup!$A$2:$A16, Lookup!L$2:L16) / Percents!L$94</f>
        <v>0.9653662168</v>
      </c>
      <c r="M9" s="50">
        <f>LOOKUP($A9, Lookup!$A$2:$A16, Lookup!M$2:M16) / Percents!M$94</f>
        <v>0.9435548499</v>
      </c>
    </row>
    <row r="10">
      <c r="A10" s="76" t="s">
        <v>79</v>
      </c>
      <c r="B10" s="43">
        <f>LOOKUP($A10, Lookup!$A$2:$A16, Lookup!B$2:B16) / Percents!B$94</f>
        <v>0.0093323793</v>
      </c>
      <c r="C10" s="44">
        <f>LOOKUP($A10, Lookup!$A$2:$A16, Lookup!C$2:C16) / Percents!C$94</f>
        <v>0.5610661632</v>
      </c>
      <c r="D10" s="44">
        <f>LOOKUP($A10, Lookup!$A$2:$A16, Lookup!D$2:D16) / Percents!D$94</f>
        <v>0.4747261934</v>
      </c>
      <c r="E10" s="44">
        <f>LOOKUP($A10, Lookup!$A$2:$A16, Lookup!E$2:E16) / Percents!E$94</f>
        <v>0.002003149016</v>
      </c>
      <c r="F10" s="44">
        <f>LOOKUP($A10, Lookup!$A$2:$A16, Lookup!F$2:F16) / Percents!F$94</f>
        <v>1.75002648</v>
      </c>
      <c r="G10" s="45">
        <f>LOOKUP($A10, Lookup!$A$2:$A16, Lookup!G$2:G16) / Percents!G$94</f>
        <v>2.136594672</v>
      </c>
      <c r="H10" s="44">
        <f>LOOKUP($A10, Lookup!$A$2:$A16, Lookup!H$2:H16) / Percents!H$94</f>
        <v>1.178169309</v>
      </c>
      <c r="I10" s="43">
        <f>LOOKUP($A10, Lookup!$A$2:$A16, Lookup!I$2:I16) / Percents!I$94</f>
        <v>0.4746947263</v>
      </c>
      <c r="J10" s="44">
        <f>LOOKUP($A10, Lookup!$A$2:$A16, Lookup!J$2:J16) / Percents!J$94</f>
        <v>1.114220177</v>
      </c>
      <c r="K10" s="44">
        <f>LOOKUP($A10, Lookup!$A$2:$A16, Lookup!K$2:K16) / Percents!K$94</f>
        <v>0.9722322553</v>
      </c>
      <c r="L10" s="45">
        <f>LOOKUP($A10, Lookup!$A$2:$A16, Lookup!L$2:L16) / Percents!L$94</f>
        <v>0.9643467828</v>
      </c>
      <c r="M10" s="46">
        <f>LOOKUP($A10, Lookup!$A$2:$A16, Lookup!M$2:M16) / Percents!M$94</f>
        <v>0.9438237305</v>
      </c>
    </row>
    <row r="11">
      <c r="A11" s="77" t="s">
        <v>52</v>
      </c>
      <c r="B11" s="52">
        <f>LOOKUP($A11, Lookup!$A$2:$A16, Lookup!B$2:B16) / Percents!B$94</f>
        <v>0.01326930041</v>
      </c>
      <c r="C11" s="53">
        <f>LOOKUP($A11, Lookup!$A$2:$A16, Lookup!C$2:C16) / Percents!C$94</f>
        <v>1.746287668</v>
      </c>
      <c r="D11" s="53">
        <f>LOOKUP($A11, Lookup!$A$2:$A16, Lookup!D$2:D16) / Percents!D$94</f>
        <v>1.366377407</v>
      </c>
      <c r="E11" s="53">
        <f>LOOKUP($A11, Lookup!$A$2:$A16, Lookup!E$2:E16) / Percents!E$94</f>
        <v>0.0005496506324</v>
      </c>
      <c r="F11" s="53">
        <f>LOOKUP($A11, Lookup!$A$2:$A16, Lookup!F$2:F16) / Percents!F$94</f>
        <v>0.4090031468</v>
      </c>
      <c r="G11" s="54">
        <f>LOOKUP($A11, Lookup!$A$2:$A16, Lookup!G$2:G16) / Percents!G$94</f>
        <v>0.4925736258</v>
      </c>
      <c r="H11" s="53">
        <f>LOOKUP($A11, Lookup!$A$2:$A16, Lookup!H$2:H16) / Percents!H$94</f>
        <v>1.223692523</v>
      </c>
      <c r="I11" s="52">
        <f>LOOKUP($A11, Lookup!$A$2:$A16, Lookup!I$2:I16) / Percents!I$94</f>
        <v>0.4309908737</v>
      </c>
      <c r="J11" s="53">
        <f>LOOKUP($A11, Lookup!$A$2:$A16, Lookup!J$2:J16) / Percents!J$94</f>
        <v>1.081913015</v>
      </c>
      <c r="K11" s="53">
        <f>LOOKUP($A11, Lookup!$A$2:$A16, Lookup!K$2:K16) / Percents!K$94</f>
        <v>1.031668937</v>
      </c>
      <c r="L11" s="54">
        <f>LOOKUP($A11, Lookup!$A$2:$A16, Lookup!L$2:L16) / Percents!L$94</f>
        <v>1.036488364</v>
      </c>
      <c r="M11" s="55">
        <f>LOOKUP($A11, Lookup!$A$2:$A16, Lookup!M$2:M16) / Percents!M$94</f>
        <v>0.9500349695</v>
      </c>
    </row>
    <row r="12">
      <c r="A12" s="61" t="s">
        <v>90</v>
      </c>
      <c r="B12" s="47">
        <f>LOOKUP($A12, Lookup!$A$2:$A16, Lookup!B$2:B16) / Percents!B$94</f>
        <v>2.46794385</v>
      </c>
      <c r="C12" s="48">
        <f>LOOKUP($A12, Lookup!$A$2:$A16, Lookup!C$2:C16) / Percents!C$94</f>
        <v>0.01423047651</v>
      </c>
      <c r="D12" s="48">
        <f>LOOKUP($A12, Lookup!$A$2:$A16, Lookup!D$2:D16) / Percents!D$94</f>
        <v>0.436202961</v>
      </c>
      <c r="E12" s="48">
        <f>LOOKUP($A12, Lookup!$A$2:$A16, Lookup!E$2:E16) / Percents!E$94</f>
        <v>0.3811628152</v>
      </c>
      <c r="F12" s="48">
        <f>LOOKUP($A12, Lookup!$A$2:$A16, Lookup!F$2:F16) / Percents!F$94</f>
        <v>0.001086967209</v>
      </c>
      <c r="G12" s="49">
        <f>LOOKUP($A12, Lookup!$A$2:$A16, Lookup!G$2:G16) / Percents!G$94</f>
        <v>3.064153056</v>
      </c>
      <c r="H12" s="48">
        <f>LOOKUP($A12, Lookup!$A$2:$A16, Lookup!H$2:H16) / Percents!H$94</f>
        <v>1.091934294</v>
      </c>
      <c r="I12" s="47">
        <f>LOOKUP($A12, Lookup!$A$2:$A16, Lookup!I$2:I16) / Percents!I$94</f>
        <v>0.8138248256</v>
      </c>
      <c r="J12" s="48">
        <f>LOOKUP($A12, Lookup!$A$2:$A16, Lookup!J$2:J16) / Percents!J$94</f>
        <v>0.9983941738</v>
      </c>
      <c r="K12" s="48">
        <f>LOOKUP($A12, Lookup!$A$2:$A16, Lookup!K$2:K16) / Percents!K$94</f>
        <v>1.027810042</v>
      </c>
      <c r="L12" s="49">
        <f>LOOKUP($A12, Lookup!$A$2:$A16, Lookup!L$2:L16) / Percents!L$94</f>
        <v>0.8312040168</v>
      </c>
      <c r="M12" s="50">
        <f>LOOKUP($A12, Lookup!$A$2:$A16, Lookup!M$2:M16) / Percents!M$94</f>
        <v>0.9427477489</v>
      </c>
    </row>
    <row r="13">
      <c r="A13" s="77" t="s">
        <v>63</v>
      </c>
      <c r="B13" s="52">
        <f>LOOKUP($A13, Lookup!$A$2:$A16, Lookup!B$2:B16) / Percents!B$94</f>
        <v>1.685953696</v>
      </c>
      <c r="C13" s="53">
        <f>LOOKUP($A13, Lookup!$A$2:$A16, Lookup!C$2:C16) / Percents!C$94</f>
        <v>0.002327823776</v>
      </c>
      <c r="D13" s="53">
        <f>LOOKUP($A13, Lookup!$A$2:$A16, Lookup!D$2:D16) / Percents!D$94</f>
        <v>1.168404151</v>
      </c>
      <c r="E13" s="53">
        <f>LOOKUP($A13, Lookup!$A$2:$A16, Lookup!E$2:E16) / Percents!E$94</f>
        <v>1.252703022</v>
      </c>
      <c r="F13" s="53">
        <f>LOOKUP($A13, Lookup!$A$2:$A16, Lookup!F$2:F16) / Percents!F$94</f>
        <v>0.0005136625912</v>
      </c>
      <c r="G13" s="54">
        <f>LOOKUP($A13, Lookup!$A$2:$A16, Lookup!G$2:G16) / Percents!G$94</f>
        <v>0.3982031068</v>
      </c>
      <c r="H13" s="48">
        <f>LOOKUP($A13, Lookup!$A$2:$A16, Lookup!H$2:H16) / Percents!H$94</f>
        <v>1.123052143</v>
      </c>
      <c r="I13" s="47">
        <f>LOOKUP($A13, Lookup!$A$2:$A16, Lookup!I$2:I16) / Percents!I$94</f>
        <v>0.8364442384</v>
      </c>
      <c r="J13" s="53">
        <f>LOOKUP($A13, Lookup!$A$2:$A16, Lookup!J$2:J16) / Percents!J$94</f>
        <v>1.062763055</v>
      </c>
      <c r="K13" s="53">
        <f>LOOKUP($A13, Lookup!$A$2:$A16, Lookup!K$2:K16) / Percents!K$94</f>
        <v>0.9338528224</v>
      </c>
      <c r="L13" s="49">
        <f>LOOKUP($A13, Lookup!$A$2:$A16, Lookup!L$2:L16) / Percents!L$94</f>
        <v>1.09972822</v>
      </c>
      <c r="M13" s="50">
        <f>LOOKUP($A13, Lookup!$A$2:$A16, Lookup!M$2:M16) / Percents!M$94</f>
        <v>1.000774759</v>
      </c>
    </row>
    <row r="14">
      <c r="A14" s="61" t="s">
        <v>101</v>
      </c>
      <c r="B14" s="47">
        <f>LOOKUP($A14, Lookup!$A$2:$A16, Lookup!B$2:B16) / Percents!B$94</f>
        <v>2.098964434</v>
      </c>
      <c r="C14" s="48">
        <f>LOOKUP($A14, Lookup!$A$2:$A16, Lookup!C$2:C16) / Percents!C$94</f>
        <v>1.942923297</v>
      </c>
      <c r="D14" s="48">
        <f>LOOKUP($A14, Lookup!$A$2:$A16, Lookup!D$2:D16) / Percents!D$94</f>
        <v>0.02374082807</v>
      </c>
      <c r="E14" s="48">
        <f>LOOKUP($A14, Lookup!$A$2:$A16, Lookup!E$2:E16) / Percents!E$94</f>
        <v>0.6959442411</v>
      </c>
      <c r="F14" s="48">
        <f>LOOKUP($A14, Lookup!$A$2:$A16, Lookup!F$2:F16) / Percents!F$94</f>
        <v>0.6309986177</v>
      </c>
      <c r="G14" s="49">
        <f>LOOKUP($A14, Lookup!$A$2:$A16, Lookup!G$2:G16) / Percents!G$94</f>
        <v>0.002273202231</v>
      </c>
      <c r="H14" s="44">
        <f>LOOKUP($A14, Lookup!$A$2:$A16, Lookup!H$2:H16) / Percents!H$94</f>
        <v>1.068068607</v>
      </c>
      <c r="I14" s="43">
        <f>LOOKUP($A14, Lookup!$A$2:$A16, Lookup!I$2:I16) / Percents!I$94</f>
        <v>1.216835707</v>
      </c>
      <c r="J14" s="48">
        <f>LOOKUP($A14, Lookup!$A$2:$A16, Lookup!J$2:J16) / Percents!J$94</f>
        <v>1.1210801</v>
      </c>
      <c r="K14" s="48">
        <f>LOOKUP($A14, Lookup!$A$2:$A16, Lookup!K$2:K16) / Percents!K$94</f>
        <v>0.8559470168</v>
      </c>
      <c r="L14" s="45">
        <f>LOOKUP($A14, Lookup!$A$2:$A16, Lookup!L$2:L16) / Percents!L$94</f>
        <v>0.6984675113</v>
      </c>
      <c r="M14" s="46">
        <f>LOOKUP($A14, Lookup!$A$2:$A16, Lookup!M$2:M16) / Percents!M$94</f>
        <v>0.9983551544</v>
      </c>
    </row>
    <row r="15">
      <c r="A15" s="77" t="s">
        <v>74</v>
      </c>
      <c r="B15" s="52">
        <f>LOOKUP($A15, Lookup!$A$2:$A16, Lookup!B$2:B16) / Percents!B$94</f>
        <v>1.095081741</v>
      </c>
      <c r="C15" s="53">
        <f>LOOKUP($A15, Lookup!$A$2:$A16, Lookup!C$2:C16) / Percents!C$94</f>
        <v>1.269388817</v>
      </c>
      <c r="D15" s="53">
        <f>LOOKUP($A15, Lookup!$A$2:$A16, Lookup!D$2:D16) / Percents!D$94</f>
        <v>0.002937936192</v>
      </c>
      <c r="E15" s="53">
        <f>LOOKUP($A15, Lookup!$A$2:$A16, Lookup!E$2:E16) / Percents!E$94</f>
        <v>0.9411587869</v>
      </c>
      <c r="F15" s="53">
        <f>LOOKUP($A15, Lookup!$A$2:$A16, Lookup!F$2:F16) / Percents!F$94</f>
        <v>1.174179916</v>
      </c>
      <c r="G15" s="54">
        <f>LOOKUP($A15, Lookup!$A$2:$A16, Lookup!G$2:G16) / Percents!G$94</f>
        <v>0.0004770032532</v>
      </c>
      <c r="H15" s="53">
        <f>LOOKUP($A15, Lookup!$A$2:$A16, Lookup!H$2:H16) / Percents!H$94</f>
        <v>1.108999224</v>
      </c>
      <c r="I15" s="52">
        <f>LOOKUP($A15, Lookup!$A$2:$A16, Lookup!I$2:I16) / Percents!I$94</f>
        <v>0.9750393959</v>
      </c>
      <c r="J15" s="48">
        <f>LOOKUP($A15, Lookup!$A$2:$A16, Lookup!J$2:J16) / Percents!J$94</f>
        <v>0.9994230903</v>
      </c>
      <c r="K15" s="48">
        <f>LOOKUP($A15, Lookup!$A$2:$A16, Lookup!K$2:K16) / Percents!K$94</f>
        <v>0.9776582339</v>
      </c>
      <c r="L15" s="54">
        <f>LOOKUP($A15, Lookup!$A$2:$A16, Lookup!L$2:L16) / Percents!L$94</f>
        <v>1.135380375</v>
      </c>
      <c r="M15" s="55">
        <f>LOOKUP($A15, Lookup!$A$2:$A16, Lookup!M$2:M16) / Percents!M$94</f>
        <v>1.015186652</v>
      </c>
    </row>
    <row r="16">
      <c r="A16" s="78" t="s">
        <v>3</v>
      </c>
      <c r="B16" s="79">
        <f>Data!B92/SUM(Data!$B92:$L92)</f>
        <v>0.02578517483</v>
      </c>
      <c r="C16" s="56">
        <f>Data!C92/SUM(Data!$B92:$L92)</f>
        <v>0.02955458766</v>
      </c>
      <c r="D16" s="56">
        <f>Data!D92/SUM(Data!$B92:$L92)</f>
        <v>0.03285610758</v>
      </c>
      <c r="E16" s="56">
        <f>Data!E92/SUM(Data!$B92:$L92)</f>
        <v>0.03276255581</v>
      </c>
      <c r="F16" s="56">
        <f>Data!F92/SUM(Data!$B92:$L92)</f>
        <v>0.02976353783</v>
      </c>
      <c r="G16" s="80">
        <f>Data!G92/SUM(Data!$B92:$L92)</f>
        <v>0.02639553986</v>
      </c>
      <c r="H16" s="56">
        <f>Data!H92/SUM(Data!$B92:$L92)</f>
        <v>0.3515083348</v>
      </c>
      <c r="I16" s="79">
        <f>Data!I92/SUM(Data!$B92:$L92)</f>
        <v>0.08101664243</v>
      </c>
      <c r="J16" s="56">
        <f>Data!J92/SUM(Data!$B92:$L92)</f>
        <v>0.1943917452</v>
      </c>
      <c r="K16" s="56">
        <f>Data!K92/SUM(Data!$B92:$L92)</f>
        <v>0.1092868366</v>
      </c>
      <c r="L16" s="80">
        <f>Data!L92/SUM(Data!$B92:$L92)</f>
        <v>0.08667893741</v>
      </c>
      <c r="M16" s="81">
        <f>sum(I16:L16)</f>
        <v>0.4713741617</v>
      </c>
    </row>
  </sheetData>
  <mergeCells count="4">
    <mergeCell ref="B1:G1"/>
    <mergeCell ref="I1:L1"/>
    <mergeCell ref="B2:G2"/>
    <mergeCell ref="I2:J2"/>
  </mergeCells>
  <conditionalFormatting sqref="B4:G15">
    <cfRule type="cellIs" dxfId="0" priority="1" operator="lessThan">
      <formula>0.1</formula>
    </cfRule>
  </conditionalFormatting>
  <conditionalFormatting sqref="B4:G15">
    <cfRule type="colorScale" priority="2">
      <colorScale>
        <cfvo type="formula" val="0.5"/>
        <cfvo type="formula" val="1"/>
        <cfvo type="formula" val="2"/>
        <color rgb="FF57BB8A"/>
        <color rgb="FFFFFFFF"/>
        <color rgb="FFE67C73"/>
      </colorScale>
    </cfRule>
  </conditionalFormatting>
  <conditionalFormatting sqref="B4:G15">
    <cfRule type="cellIs" dxfId="0" priority="3" operator="lessThan">
      <formula>0.002</formula>
    </cfRule>
  </conditionalFormatting>
  <conditionalFormatting sqref="B4:G15">
    <cfRule type="colorScale" priority="4">
      <colorScale>
        <cfvo type="formula" val="0.01"/>
        <cfvo type="formula" val="0.03"/>
        <cfvo type="formula" val="0.07"/>
        <color rgb="FF57BB8A"/>
        <color rgb="FFFFFFFF"/>
        <color rgb="FFE67C73"/>
      </colorScale>
    </cfRule>
  </conditionalFormatting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7" width="5.5"/>
    <col customWidth="1" min="8" max="8" width="9.0"/>
    <col customWidth="1" min="9" max="9" width="8.88"/>
    <col customWidth="1" min="10" max="10" width="7.25"/>
    <col customWidth="1" min="11" max="11" width="6.38"/>
    <col customWidth="1" min="12" max="12" width="5.63"/>
    <col customWidth="1" min="13" max="13" width="8.5"/>
  </cols>
  <sheetData>
    <row r="1">
      <c r="A1" s="1" t="s">
        <v>0</v>
      </c>
      <c r="B1" s="38" t="s">
        <v>105</v>
      </c>
      <c r="G1" s="5"/>
      <c r="H1" s="1" t="s">
        <v>1</v>
      </c>
      <c r="I1" s="4" t="s">
        <v>2</v>
      </c>
      <c r="L1" s="5"/>
      <c r="M1" s="6" t="s">
        <v>3</v>
      </c>
    </row>
    <row r="2">
      <c r="A2" s="1" t="s">
        <v>4</v>
      </c>
      <c r="B2" s="4" t="s">
        <v>5</v>
      </c>
      <c r="G2" s="5"/>
      <c r="H2" s="1" t="s">
        <v>6</v>
      </c>
      <c r="I2" s="4" t="s">
        <v>7</v>
      </c>
      <c r="K2" s="1">
        <v>2.0</v>
      </c>
      <c r="L2" s="7" t="s">
        <v>8</v>
      </c>
      <c r="M2" s="8" t="s">
        <v>9</v>
      </c>
    </row>
    <row r="3">
      <c r="A3" s="9" t="s">
        <v>10</v>
      </c>
      <c r="B3" s="10">
        <v>43834.0</v>
      </c>
      <c r="C3" s="11">
        <v>43866.0</v>
      </c>
      <c r="D3" s="11">
        <v>43896.0</v>
      </c>
      <c r="E3" s="11">
        <v>43928.0</v>
      </c>
      <c r="F3" s="11">
        <v>43959.0</v>
      </c>
      <c r="G3" s="12">
        <v>43991.0</v>
      </c>
      <c r="H3" s="9" t="s">
        <v>11</v>
      </c>
      <c r="I3" s="82" t="s">
        <v>12</v>
      </c>
      <c r="J3" s="82" t="s">
        <v>13</v>
      </c>
      <c r="K3" s="13" t="s">
        <v>14</v>
      </c>
      <c r="L3" s="83" t="s">
        <v>14</v>
      </c>
      <c r="M3" s="13" t="s">
        <v>1</v>
      </c>
    </row>
    <row r="4">
      <c r="A4" s="61" t="s">
        <v>66</v>
      </c>
      <c r="B4" s="43">
        <f>LOOKUP($A4, Lookup!$A$2:$A12, Lookup!B$2:B12) / Percents!B$94</f>
        <v>0.04330686556</v>
      </c>
      <c r="C4" s="44">
        <f>LOOKUP($A4, Lookup!$A$2:$A12, Lookup!C$2:C12) / Percents!C$94</f>
        <v>1.448957007</v>
      </c>
      <c r="D4" s="44">
        <f>LOOKUP($A4, Lookup!$A$2:$A12, Lookup!D$2:D12) / Percents!D$94</f>
        <v>0.004602383876</v>
      </c>
      <c r="E4" s="44">
        <f>LOOKUP($A4, Lookup!$A$2:$A12, Lookup!E$2:E12) / Percents!E$94</f>
        <v>0.8487241763</v>
      </c>
      <c r="F4" s="44">
        <f>LOOKUP($A4, Lookup!$A$2:$A12, Lookup!F$2:F12) / Percents!F$94</f>
        <v>1.372932535</v>
      </c>
      <c r="G4" s="45">
        <f>LOOKUP($A4, Lookup!$A$2:$A12, Lookup!G$2:G12) / Percents!G$94</f>
        <v>0.006169544284</v>
      </c>
      <c r="H4" s="48">
        <f>LOOKUP($A4, Lookup!$A$2:$A12, Lookup!H$2:H12) / Percents!H$94</f>
        <v>1.126840887</v>
      </c>
      <c r="I4" s="47">
        <f>LOOKUP($A4, Lookup!$A$2:$A12, Lookup!I$2:I12) / Percents!I$94</f>
        <v>0.9663371745</v>
      </c>
      <c r="J4" s="48">
        <f>LOOKUP($A4, Lookup!$A$2:$A12, Lookup!J$2:J12) / Percents!J$94</f>
        <v>1.033254356</v>
      </c>
      <c r="K4" s="48">
        <f>LOOKUP($A4, Lookup!$A$2:$A12, Lookup!K$2:K12) / Percents!K$94</f>
        <v>1.064358037</v>
      </c>
      <c r="L4" s="49">
        <f>LOOKUP($A4, Lookup!$A$2:$A12, Lookup!L$2:L12) / Percents!L$94</f>
        <v>1.101956669</v>
      </c>
      <c r="M4" s="50">
        <f>LOOKUP($A4, Lookup!$A$2:$A12, Lookup!M$2:M12) / Percents!M$94</f>
        <v>1.041597752</v>
      </c>
    </row>
    <row r="5">
      <c r="A5" s="77" t="s">
        <v>21</v>
      </c>
      <c r="B5" s="47">
        <f>LOOKUP($A5, Lookup!$A$2:$A12, Lookup!B$2:B12) / Percents!B$94</f>
        <v>0.03157582286</v>
      </c>
      <c r="C5" s="48">
        <f>LOOKUP($A5, Lookup!$A$2:$A12, Lookup!C$2:C12) / Percents!C$94</f>
        <v>2.227844944</v>
      </c>
      <c r="D5" s="48">
        <f>LOOKUP($A5, Lookup!$A$2:$A12, Lookup!D$2:D12) / Percents!D$94</f>
        <v>0.02047078092</v>
      </c>
      <c r="E5" s="48">
        <f>LOOKUP($A5, Lookup!$A$2:$A12, Lookup!E$2:E12) / Percents!E$94</f>
        <v>0.7023159058</v>
      </c>
      <c r="F5" s="48">
        <f>LOOKUP($A5, Lookup!$A$2:$A12, Lookup!F$2:F12) / Percents!F$94</f>
        <v>0.6232232634</v>
      </c>
      <c r="G5" s="49">
        <f>LOOKUP($A5, Lookup!$A$2:$A12, Lookup!G$2:G12) / Percents!G$94</f>
        <v>0.01072892871</v>
      </c>
      <c r="H5" s="48">
        <f>LOOKUP($A5, Lookup!$A$2:$A12, Lookup!H$2:H12) / Percents!H$94</f>
        <v>1.097206897</v>
      </c>
      <c r="I5" s="47">
        <f>LOOKUP($A5, Lookup!$A$2:$A12, Lookup!I$2:I12) / Percents!I$94</f>
        <v>1.13997876</v>
      </c>
      <c r="J5" s="48">
        <f>LOOKUP($A5, Lookup!$A$2:$A12, Lookup!J$2:J12) / Percents!J$94</f>
        <v>1.087524129</v>
      </c>
      <c r="K5" s="48">
        <f>LOOKUP($A5, Lookup!$A$2:$A12, Lookup!K$2:K12) / Percents!K$94</f>
        <v>1.214999587</v>
      </c>
      <c r="L5" s="49">
        <f>LOOKUP($A5, Lookup!$A$2:$A12, Lookup!L$2:L12) / Percents!L$94</f>
        <v>0.791474843</v>
      </c>
      <c r="M5" s="50">
        <f>LOOKUP($A5, Lookup!$A$2:$A12, Lookup!M$2:M12) / Percents!M$94</f>
        <v>1.071655313</v>
      </c>
    </row>
    <row r="6">
      <c r="A6" s="61" t="s">
        <v>77</v>
      </c>
      <c r="B6" s="43">
        <f>LOOKUP($A6, Lookup!$A$2:$A12, Lookup!B$2:B12) / Percents!B$94</f>
        <v>0.4128281224</v>
      </c>
      <c r="C6" s="44">
        <f>LOOKUP($A6, Lookup!$A$2:$A12, Lookup!C$2:C12) / Percents!C$94</f>
        <v>0.02405082265</v>
      </c>
      <c r="D6" s="44">
        <f>LOOKUP($A6, Lookup!$A$2:$A12, Lookup!D$2:D12) / Percents!D$94</f>
        <v>1.501195115</v>
      </c>
      <c r="E6" s="44">
        <f>LOOKUP($A6, Lookup!$A$2:$A12, Lookup!E$2:E12) / Percents!E$94</f>
        <v>0.008202097132</v>
      </c>
      <c r="F6" s="44">
        <f>LOOKUP($A6, Lookup!$A$2:$A12, Lookup!F$2:F12) / Percents!F$94</f>
        <v>1.206039873</v>
      </c>
      <c r="G6" s="45">
        <f>LOOKUP($A6, Lookup!$A$2:$A12, Lookup!G$2:G12) / Percents!G$94</f>
        <v>1.633489022</v>
      </c>
      <c r="H6" s="44">
        <f>LOOKUP($A6, Lookup!$A$2:$A12, Lookup!H$2:H12) / Percents!H$94</f>
        <v>1.152197121</v>
      </c>
      <c r="I6" s="43">
        <f>LOOKUP($A6, Lookup!$A$2:$A12, Lookup!I$2:I12) / Percents!I$94</f>
        <v>0.5538102823</v>
      </c>
      <c r="J6" s="44">
        <f>LOOKUP($A6, Lookup!$A$2:$A12, Lookup!J$2:J12) / Percents!J$94</f>
        <v>1.055463159</v>
      </c>
      <c r="K6" s="44">
        <f>LOOKUP($A6, Lookup!$A$2:$A12, Lookup!K$2:K12) / Percents!K$94</f>
        <v>1.031057953</v>
      </c>
      <c r="L6" s="45">
        <f>LOOKUP($A6, Lookup!$A$2:$A12, Lookup!L$2:L12) / Percents!L$94</f>
        <v>1.06496721</v>
      </c>
      <c r="M6" s="46">
        <f>LOOKUP($A6, Lookup!$A$2:$A12, Lookup!M$2:M12) / Percents!M$94</f>
        <v>0.9653317901</v>
      </c>
    </row>
    <row r="7">
      <c r="A7" s="61" t="s">
        <v>32</v>
      </c>
      <c r="B7" s="52">
        <f>LOOKUP($A7, Lookup!$A$2:$A12, Lookup!B$2:B12) / Percents!B$94</f>
        <v>2.137039405</v>
      </c>
      <c r="C7" s="53">
        <f>LOOKUP($A7, Lookup!$A$2:$A12, Lookup!C$2:C12) / Percents!C$94</f>
        <v>0.009419736783</v>
      </c>
      <c r="D7" s="53">
        <f>LOOKUP($A7, Lookup!$A$2:$A12, Lookup!D$2:D12) / Percents!D$94</f>
        <v>1.814394988</v>
      </c>
      <c r="E7" s="53">
        <f>LOOKUP($A7, Lookup!$A$2:$A12, Lookup!E$2:E12) / Percents!E$94</f>
        <v>0.01869427294</v>
      </c>
      <c r="F7" s="53">
        <f>LOOKUP($A7, Lookup!$A$2:$A12, Lookup!F$2:F12) / Percents!F$94</f>
        <v>0.5474977978</v>
      </c>
      <c r="G7" s="54">
        <f>LOOKUP($A7, Lookup!$A$2:$A12, Lookup!G$2:G12) / Percents!G$94</f>
        <v>0.6124350238</v>
      </c>
      <c r="H7" s="53">
        <f>LOOKUP($A7, Lookup!$A$2:$A12, Lookup!H$2:H12) / Percents!H$94</f>
        <v>1.16947491</v>
      </c>
      <c r="I7" s="52">
        <f>LOOKUP($A7, Lookup!$A$2:$A12, Lookup!I$2:I12) / Percents!I$94</f>
        <v>0.5807325058</v>
      </c>
      <c r="J7" s="53">
        <f>LOOKUP($A7, Lookup!$A$2:$A12, Lookup!J$2:J12) / Percents!J$94</f>
        <v>1.036679311</v>
      </c>
      <c r="K7" s="53">
        <f>LOOKUP($A7, Lookup!$A$2:$A12, Lookup!K$2:K12) / Percents!K$94</f>
        <v>1.000785488</v>
      </c>
      <c r="L7" s="54">
        <f>LOOKUP($A7, Lookup!$A$2:$A12, Lookup!L$2:L12) / Percents!L$94</f>
        <v>0.9564775628</v>
      </c>
      <c r="M7" s="55">
        <f>LOOKUP($A7, Lookup!$A$2:$A12, Lookup!M$2:M12) / Percents!M$94</f>
        <v>0.9352443833</v>
      </c>
    </row>
    <row r="8">
      <c r="A8" s="58" t="s">
        <v>88</v>
      </c>
      <c r="B8" s="47">
        <f>LOOKUP($A8, Lookup!$A$2:$A12, Lookup!B$2:B12) / Percents!B$94</f>
        <v>0.6344150351</v>
      </c>
      <c r="C8" s="48">
        <f>LOOKUP($A8, Lookup!$A$2:$A12, Lookup!C$2:C12) / Percents!C$94</f>
        <v>0.5288464506</v>
      </c>
      <c r="D8" s="48">
        <f>LOOKUP($A8, Lookup!$A$2:$A12, Lookup!D$2:D12) / Percents!D$94</f>
        <v>0.02328629468</v>
      </c>
      <c r="E8" s="48">
        <f>LOOKUP($A8, Lookup!$A$2:$A12, Lookup!E$2:E12) / Percents!E$94</f>
        <v>1.759799343</v>
      </c>
      <c r="F8" s="48">
        <f>LOOKUP($A8, Lookup!$A$2:$A12, Lookup!F$2:F12) / Percents!F$94</f>
        <v>0.01407701244</v>
      </c>
      <c r="G8" s="49">
        <f>LOOKUP($A8, Lookup!$A$2:$A12, Lookup!G$2:G12) / Percents!G$94</f>
        <v>2.150473577</v>
      </c>
      <c r="H8" s="48">
        <f>LOOKUP($A8, Lookup!$A$2:$A12, Lookup!H$2:H12) / Percents!H$94</f>
        <v>1.177028457</v>
      </c>
      <c r="I8" s="47">
        <f>LOOKUP($A8, Lookup!$A$2:$A12, Lookup!I$2:I12) / Percents!I$94</f>
        <v>0.5724682027</v>
      </c>
      <c r="J8" s="48">
        <f>LOOKUP($A8, Lookup!$A$2:$A12, Lookup!J$2:J12) / Percents!J$94</f>
        <v>1.015449636</v>
      </c>
      <c r="K8" s="48">
        <f>LOOKUP($A8, Lookup!$A$2:$A12, Lookup!K$2:K12) / Percents!K$94</f>
        <v>1.034787238</v>
      </c>
      <c r="L8" s="49">
        <f>LOOKUP($A8, Lookup!$A$2:$A12, Lookup!L$2:L12) / Percents!L$94</f>
        <v>0.9438363231</v>
      </c>
      <c r="M8" s="50">
        <f>LOOKUP($A8, Lookup!$A$2:$A12, Lookup!M$2:M12) / Percents!M$94</f>
        <v>0.9306276575</v>
      </c>
    </row>
    <row r="9">
      <c r="A9" s="60" t="s">
        <v>43</v>
      </c>
      <c r="B9" s="47">
        <f>LOOKUP($A9, Lookup!$A$2:$A12, Lookup!B$2:B12) / Percents!B$94</f>
        <v>1.69987311</v>
      </c>
      <c r="C9" s="48">
        <f>LOOKUP($A9, Lookup!$A$2:$A12, Lookup!C$2:C12) / Percents!C$94</f>
        <v>1.22093226</v>
      </c>
      <c r="D9" s="48">
        <f>LOOKUP($A9, Lookup!$A$2:$A12, Lookup!D$2:D12) / Percents!D$94</f>
        <v>0.005614217342</v>
      </c>
      <c r="E9" s="48">
        <f>LOOKUP($A9, Lookup!$A$2:$A12, Lookup!E$2:E12) / Percents!E$94</f>
        <v>1.563600426</v>
      </c>
      <c r="F9" s="48">
        <f>LOOKUP($A9, Lookup!$A$2:$A12, Lookup!F$2:F12) / Percents!F$94</f>
        <v>0.02774146167</v>
      </c>
      <c r="G9" s="49">
        <f>LOOKUP($A9, Lookup!$A$2:$A12, Lookup!G$2:G12) / Percents!G$94</f>
        <v>0.4193011319</v>
      </c>
      <c r="H9" s="48">
        <f>LOOKUP($A9, Lookup!$A$2:$A12, Lookup!H$2:H12) / Percents!H$94</f>
        <v>1.142376171</v>
      </c>
      <c r="I9" s="47">
        <f>LOOKUP($A9, Lookup!$A$2:$A12, Lookup!I$2:I12) / Percents!I$94</f>
        <v>0.5628113235</v>
      </c>
      <c r="J9" s="53">
        <f>LOOKUP($A9, Lookup!$A$2:$A12, Lookup!J$2:J12) / Percents!J$94</f>
        <v>1.051036819</v>
      </c>
      <c r="K9" s="53">
        <f>LOOKUP($A9, Lookup!$A$2:$A12, Lookup!K$2:K12) / Percents!K$94</f>
        <v>1.02823074</v>
      </c>
      <c r="L9" s="49">
        <f>LOOKUP($A9, Lookup!$A$2:$A12, Lookup!L$2:L12) / Percents!L$94</f>
        <v>1.072257702</v>
      </c>
      <c r="M9" s="50">
        <f>LOOKUP($A9, Lookup!$A$2:$A12, Lookup!M$2:M12) / Percents!M$94</f>
        <v>0.965738569</v>
      </c>
    </row>
    <row r="10">
      <c r="A10" s="61" t="s">
        <v>99</v>
      </c>
      <c r="B10" s="43">
        <f>LOOKUP($A10, Lookup!$A$2:$A12, Lookup!B$2:B12) / Percents!B$94</f>
        <v>0.01896230388</v>
      </c>
      <c r="C10" s="44">
        <f>LOOKUP($A10, Lookup!$A$2:$A12, Lookup!C$2:C12) / Percents!C$94</f>
        <v>0.7184752653</v>
      </c>
      <c r="D10" s="44">
        <f>LOOKUP($A10, Lookup!$A$2:$A12, Lookup!D$2:D12) / Percents!D$94</f>
        <v>0.7366314714</v>
      </c>
      <c r="E10" s="44">
        <f>LOOKUP($A10, Lookup!$A$2:$A12, Lookup!E$2:E12) / Percents!E$94</f>
        <v>0.01812192357</v>
      </c>
      <c r="F10" s="44">
        <f>LOOKUP($A10, Lookup!$A$2:$A12, Lookup!F$2:F12) / Percents!F$94</f>
        <v>2.150854634</v>
      </c>
      <c r="G10" s="45">
        <f>LOOKUP($A10, Lookup!$A$2:$A12, Lookup!G$2:G12) / Percents!G$94</f>
        <v>0.03969390743</v>
      </c>
      <c r="H10" s="44">
        <f>LOOKUP($A10, Lookup!$A$2:$A12, Lookup!H$2:H12) / Percents!H$94</f>
        <v>1.100873151</v>
      </c>
      <c r="I10" s="43">
        <f>LOOKUP($A10, Lookup!$A$2:$A12, Lookup!I$2:I12) / Percents!I$94</f>
        <v>1.1449512</v>
      </c>
      <c r="J10" s="48">
        <f>LOOKUP($A10, Lookup!$A$2:$A12, Lookup!J$2:J12) / Percents!J$94</f>
        <v>1.086413857</v>
      </c>
      <c r="K10" s="48">
        <f>LOOKUP($A10, Lookup!$A$2:$A12, Lookup!K$2:K12) / Percents!K$94</f>
        <v>1.195828982</v>
      </c>
      <c r="L10" s="45">
        <f>LOOKUP($A10, Lookup!$A$2:$A12, Lookup!L$2:L12) / Percents!L$94</f>
        <v>0.7707872783</v>
      </c>
      <c r="M10" s="46">
        <f>LOOKUP($A10, Lookup!$A$2:$A12, Lookup!M$2:M12) / Percents!M$94</f>
        <v>1.063803274</v>
      </c>
    </row>
    <row r="11">
      <c r="A11" s="77" t="s">
        <v>54</v>
      </c>
      <c r="B11" s="52">
        <f>LOOKUP($A11, Lookup!$A$2:$A12, Lookup!B$2:B12) / Percents!B$94</f>
        <v>0.006548568035</v>
      </c>
      <c r="C11" s="53">
        <f>LOOKUP($A11, Lookup!$A$2:$A12, Lookup!C$2:C12) / Percents!C$94</f>
        <v>1.367068918</v>
      </c>
      <c r="D11" s="53">
        <f>LOOKUP($A11, Lookup!$A$2:$A12, Lookup!D$2:D12) / Percents!D$94</f>
        <v>0.8999015732</v>
      </c>
      <c r="E11" s="53">
        <f>LOOKUP($A11, Lookup!$A$2:$A12, Lookup!E$2:E12) / Percents!E$94</f>
        <v>0.00248810491</v>
      </c>
      <c r="F11" s="53">
        <f>LOOKUP($A11, Lookup!$A$2:$A12, Lookup!F$2:F12) / Percents!F$94</f>
        <v>1.456264419</v>
      </c>
      <c r="G11" s="54">
        <f>LOOKUP($A11, Lookup!$A$2:$A12, Lookup!G$2:G12) / Percents!G$94</f>
        <v>0.0478682567</v>
      </c>
      <c r="H11" s="53">
        <f>LOOKUP($A11, Lookup!$A$2:$A12, Lookup!H$2:H12) / Percents!H$94</f>
        <v>1.119423862</v>
      </c>
      <c r="I11" s="52">
        <f>LOOKUP($A11, Lookup!$A$2:$A12, Lookup!I$2:I12) / Percents!I$94</f>
        <v>1.007178158</v>
      </c>
      <c r="J11" s="48">
        <f>LOOKUP($A11, Lookup!$A$2:$A12, Lookup!J$2:J12) / Percents!J$94</f>
        <v>1.035655598</v>
      </c>
      <c r="K11" s="48">
        <f>LOOKUP($A11, Lookup!$A$2:$A12, Lookup!K$2:K12) / Percents!K$94</f>
        <v>1.042283893</v>
      </c>
      <c r="L11" s="54">
        <f>LOOKUP($A11, Lookup!$A$2:$A12, Lookup!L$2:L12) / Percents!L$94</f>
        <v>1.0943408</v>
      </c>
      <c r="M11" s="55">
        <f>LOOKUP($A11, Lookup!$A$2:$A12, Lookup!M$2:M12) / Percents!M$94</f>
        <v>1.043089204</v>
      </c>
    </row>
    <row r="12">
      <c r="A12" s="32" t="s">
        <v>3</v>
      </c>
      <c r="B12" s="33">
        <f>Data!B92/SUM(Data!$B92:$L92)</f>
        <v>0.02578517483</v>
      </c>
      <c r="C12" s="34">
        <f>Data!C92/SUM(Data!$B92:$L92)</f>
        <v>0.02955458766</v>
      </c>
      <c r="D12" s="34">
        <f>Data!D92/SUM(Data!$B92:$L92)</f>
        <v>0.03285610758</v>
      </c>
      <c r="E12" s="34">
        <f>Data!E92/SUM(Data!$B92:$L92)</f>
        <v>0.03276255581</v>
      </c>
      <c r="F12" s="34">
        <f>Data!F92/SUM(Data!$B92:$L92)</f>
        <v>0.02976353783</v>
      </c>
      <c r="G12" s="35">
        <f>Data!G92/SUM(Data!$B92:$L92)</f>
        <v>0.02639553986</v>
      </c>
      <c r="H12" s="34">
        <f>Data!H92/SUM(Data!$B92:$L92)</f>
        <v>0.3515083348</v>
      </c>
      <c r="I12" s="33">
        <f>Data!I92/SUM(Data!$B92:$L92)</f>
        <v>0.08101664243</v>
      </c>
      <c r="J12" s="56">
        <f>Data!J92/SUM(Data!$B92:$L92)</f>
        <v>0.1943917452</v>
      </c>
      <c r="K12" s="56">
        <f>Data!K92/SUM(Data!$B92:$L92)</f>
        <v>0.1092868366</v>
      </c>
      <c r="L12" s="35">
        <f>Data!L92/SUM(Data!$B92:$L92)</f>
        <v>0.08667893741</v>
      </c>
      <c r="M12" s="57">
        <f>sum(I12:L12)</f>
        <v>0.4713741617</v>
      </c>
    </row>
  </sheetData>
  <mergeCells count="4">
    <mergeCell ref="B1:G1"/>
    <mergeCell ref="I1:L1"/>
    <mergeCell ref="B2:G2"/>
    <mergeCell ref="I2:J2"/>
  </mergeCells>
  <conditionalFormatting sqref="B4:G11">
    <cfRule type="cellIs" dxfId="0" priority="1" operator="lessThan">
      <formula>0.1</formula>
    </cfRule>
  </conditionalFormatting>
  <conditionalFormatting sqref="B4:G11">
    <cfRule type="colorScale" priority="2">
      <colorScale>
        <cfvo type="formula" val="0.5"/>
        <cfvo type="formula" val="1"/>
        <cfvo type="formula" val="2"/>
        <color rgb="FF57BB8A"/>
        <color rgb="FFFFFFFF"/>
        <color rgb="FFE67C73"/>
      </colorScale>
    </cfRule>
  </conditionalFormatting>
  <conditionalFormatting sqref="B4:G11">
    <cfRule type="cellIs" dxfId="0" priority="3" operator="lessThan">
      <formula>0.002</formula>
    </cfRule>
  </conditionalFormatting>
  <conditionalFormatting sqref="B4:G11">
    <cfRule type="colorScale" priority="4">
      <colorScale>
        <cfvo type="formula" val="0.01"/>
        <cfvo type="formula" val="0.03"/>
        <cfvo type="formula" val="0.07"/>
        <color rgb="FF57BB8A"/>
        <color rgb="FFFFFFFF"/>
        <color rgb="FFE67C73"/>
      </colorScale>
    </cfRule>
  </conditionalFormatting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7.13"/>
    <col customWidth="1" min="2" max="2" width="6.5"/>
    <col customWidth="1" min="3" max="6" width="5.63"/>
    <col customWidth="1" min="7" max="7" width="6.5"/>
    <col customWidth="1" min="8" max="8" width="9.0"/>
    <col customWidth="1" min="9" max="9" width="9.25"/>
    <col customWidth="1" min="10" max="10" width="7.25"/>
    <col customWidth="1" min="11" max="11" width="6.88"/>
    <col customWidth="1" min="12" max="12" width="7.88"/>
  </cols>
  <sheetData>
    <row r="1">
      <c r="A1" s="1" t="s">
        <v>0</v>
      </c>
      <c r="B1" s="2"/>
      <c r="G1" s="3"/>
      <c r="H1" s="1" t="s">
        <v>1</v>
      </c>
      <c r="I1" s="4" t="s">
        <v>2</v>
      </c>
      <c r="L1" s="5"/>
      <c r="M1" s="84"/>
    </row>
    <row r="2">
      <c r="A2" s="1" t="s">
        <v>4</v>
      </c>
      <c r="B2" s="4" t="s">
        <v>5</v>
      </c>
      <c r="G2" s="5"/>
      <c r="H2" s="1" t="s">
        <v>6</v>
      </c>
      <c r="I2" s="4" t="s">
        <v>7</v>
      </c>
      <c r="K2" s="1"/>
      <c r="L2" s="7"/>
      <c r="M2" s="8" t="s">
        <v>3</v>
      </c>
    </row>
    <row r="3">
      <c r="A3" s="9" t="s">
        <v>10</v>
      </c>
      <c r="B3" s="10">
        <v>43834.0</v>
      </c>
      <c r="C3" s="11">
        <v>43866.0</v>
      </c>
      <c r="D3" s="11">
        <v>43896.0</v>
      </c>
      <c r="E3" s="11">
        <v>43928.0</v>
      </c>
      <c r="F3" s="11">
        <v>43959.0</v>
      </c>
      <c r="G3" s="12">
        <v>43991.0</v>
      </c>
      <c r="H3" s="9" t="s">
        <v>11</v>
      </c>
      <c r="I3" s="13" t="s">
        <v>12</v>
      </c>
      <c r="J3" s="13" t="s">
        <v>13</v>
      </c>
      <c r="K3" s="13" t="s">
        <v>106</v>
      </c>
      <c r="L3" s="13" t="s">
        <v>107</v>
      </c>
      <c r="M3" s="13" t="s">
        <v>108</v>
      </c>
    </row>
    <row r="4">
      <c r="A4" s="14" t="s">
        <v>16</v>
      </c>
      <c r="B4" s="15">
        <f>Data!B2/SUM(Data!$B2:$L2)</f>
        <v>0.000468735352</v>
      </c>
      <c r="C4" s="16">
        <f>Data!C2/SUM(Data!$B2:$L2)</f>
        <v>0.03988937846</v>
      </c>
      <c r="D4" s="16">
        <f>Data!D2/SUM(Data!$B2:$L2)</f>
        <v>0.03433486454</v>
      </c>
      <c r="E4" s="16">
        <f>Data!E2/SUM(Data!$B2:$L2)</f>
        <v>0.03524889847</v>
      </c>
      <c r="F4" s="16">
        <f>Data!F2/SUM(Data!$B2:$L2)</f>
        <v>0.03316302616</v>
      </c>
      <c r="G4" s="17">
        <f>Data!G2/SUM(Data!$B2:$L2)</f>
        <v>0.03749882816</v>
      </c>
      <c r="H4" s="16">
        <f>Data!H2/SUM(Data!$B2:$L2)</f>
        <v>0.3940189369</v>
      </c>
      <c r="I4" s="15">
        <f>Data!I2/SUM(Data!$B2:$L2)</f>
        <v>0.08334114559</v>
      </c>
      <c r="J4" s="15">
        <f>Data!J2/SUM(Data!$B2:$L2)</f>
        <v>0.15712009</v>
      </c>
      <c r="K4" s="15">
        <f>Data!K2/SUM(Data!$B2:$L2)</f>
        <v>0.1094028312</v>
      </c>
      <c r="L4" s="18">
        <f>Data!L2/SUM(Data!$B2:$L2)</f>
        <v>0.07551326521</v>
      </c>
      <c r="M4" s="19">
        <f t="shared" ref="M4:M94" si="1">sum(I4:L4)</f>
        <v>0.425377332</v>
      </c>
    </row>
    <row r="5">
      <c r="A5" s="14" t="s">
        <v>26</v>
      </c>
      <c r="B5" s="15">
        <f>Data!B3/SUM(Data!$B3:$L3)</f>
        <v>0.001360672777</v>
      </c>
      <c r="C5" s="16">
        <f>Data!C3/SUM(Data!$B3:$L3)</f>
        <v>0.0003874137768</v>
      </c>
      <c r="D5" s="16">
        <f>Data!D3/SUM(Data!$B3:$L3)</f>
        <v>0.04814324861</v>
      </c>
      <c r="E5" s="16">
        <f>Data!E3/SUM(Data!$B3:$L3)</f>
        <v>0.02714731173</v>
      </c>
      <c r="F5" s="16">
        <f>Data!F3/SUM(Data!$B3:$L3)</f>
        <v>0.04210526316</v>
      </c>
      <c r="G5" s="17">
        <f>Data!G3/SUM(Data!$B3:$L3)</f>
        <v>0.03036001134</v>
      </c>
      <c r="H5" s="16">
        <f>Data!H3/SUM(Data!$B3:$L3)</f>
        <v>0.3703108759</v>
      </c>
      <c r="I5" s="15">
        <f>Data!I3/SUM(Data!$B3:$L3)</f>
        <v>0.09683454597</v>
      </c>
      <c r="J5" s="15">
        <f>Data!J3/SUM(Data!$B3:$L3)</f>
        <v>0.1808749882</v>
      </c>
      <c r="K5" s="15">
        <f>Data!K3/SUM(Data!$B3:$L3)</f>
        <v>0.1097042427</v>
      </c>
      <c r="L5" s="18">
        <f>Data!L3/SUM(Data!$B3:$L3)</f>
        <v>0.09277142587</v>
      </c>
      <c r="M5" s="19">
        <f t="shared" si="1"/>
        <v>0.4801852027</v>
      </c>
    </row>
    <row r="6">
      <c r="A6" s="14" t="s">
        <v>36</v>
      </c>
      <c r="B6" s="15">
        <f>Data!B4/SUM(Data!$B4:$L4)</f>
        <v>0.001032873618</v>
      </c>
      <c r="C6" s="16">
        <f>Data!C4/SUM(Data!$B4:$L4)</f>
        <v>0.05443021044</v>
      </c>
      <c r="D6" s="16">
        <f>Data!D4/SUM(Data!$B4:$L4)</f>
        <v>0.0002080608727</v>
      </c>
      <c r="E6" s="16">
        <f>Data!E4/SUM(Data!$B4:$L4)</f>
        <v>0.03924919748</v>
      </c>
      <c r="F6" s="16">
        <f>Data!F4/SUM(Data!$B4:$L4)</f>
        <v>0.03252437285</v>
      </c>
      <c r="G6" s="17">
        <f>Data!G4/SUM(Data!$B4:$L4)</f>
        <v>0.03666329806</v>
      </c>
      <c r="H6" s="16">
        <f>Data!H4/SUM(Data!$B4:$L4)</f>
        <v>0.3883902033</v>
      </c>
      <c r="I6" s="15">
        <f>Data!I4/SUM(Data!$B4:$L4)</f>
        <v>0.06886814885</v>
      </c>
      <c r="J6" s="15">
        <f>Data!J4/SUM(Data!$B4:$L4)</f>
        <v>0.1887780882</v>
      </c>
      <c r="K6" s="15">
        <f>Data!K4/SUM(Data!$B4:$L4)</f>
        <v>0.09743193437</v>
      </c>
      <c r="L6" s="18">
        <f>Data!L4/SUM(Data!$B4:$L4)</f>
        <v>0.09242361194</v>
      </c>
      <c r="M6" s="19">
        <f t="shared" si="1"/>
        <v>0.4475017834</v>
      </c>
    </row>
    <row r="7">
      <c r="A7" s="14" t="s">
        <v>46</v>
      </c>
      <c r="B7" s="15">
        <f>Data!B5/SUM(Data!$B5:$L5)</f>
        <v>0.0000168626955</v>
      </c>
      <c r="C7" s="16">
        <f>Data!C5/SUM(Data!$B5:$L5)</f>
        <v>0.0350659753</v>
      </c>
      <c r="D7" s="16">
        <f>Data!D5/SUM(Data!$B5:$L5)</f>
        <v>0.03079971333</v>
      </c>
      <c r="E7" s="16">
        <f>Data!E5/SUM(Data!$B5:$L5)</f>
        <v>0.00007166645588</v>
      </c>
      <c r="F7" s="16">
        <f>Data!F5/SUM(Data!$B5:$L5)</f>
        <v>0.03779773197</v>
      </c>
      <c r="G7" s="17">
        <f>Data!G5/SUM(Data!$B5:$L5)</f>
        <v>0.02964461869</v>
      </c>
      <c r="H7" s="16">
        <f>Data!H5/SUM(Data!$B5:$L5)</f>
        <v>0.386750137</v>
      </c>
      <c r="I7" s="15">
        <f>Data!I5/SUM(Data!$B5:$L5)</f>
        <v>0.08003456853</v>
      </c>
      <c r="J7" s="15">
        <f>Data!J5/SUM(Data!$B5:$L5)</f>
        <v>0.1936891362</v>
      </c>
      <c r="K7" s="15">
        <f>Data!K5/SUM(Data!$B5:$L5)</f>
        <v>0.1074701741</v>
      </c>
      <c r="L7" s="18">
        <f>Data!L5/SUM(Data!$B5:$L5)</f>
        <v>0.09865941571</v>
      </c>
      <c r="M7" s="19">
        <f t="shared" si="1"/>
        <v>0.4798532945</v>
      </c>
    </row>
    <row r="8">
      <c r="A8" s="14" t="s">
        <v>56</v>
      </c>
      <c r="B8" s="15">
        <f>Data!B6/SUM(Data!$B6:$L6)</f>
        <v>0.000936273927</v>
      </c>
      <c r="C8" s="16">
        <f>Data!C6/SUM(Data!$B6:$L6)</f>
        <v>0.00006935362422</v>
      </c>
      <c r="D8" s="16">
        <f>Data!D6/SUM(Data!$B6:$L6)</f>
        <v>0.0449906868</v>
      </c>
      <c r="E8" s="16">
        <f>Data!E6/SUM(Data!$B6:$L6)</f>
        <v>0.03347798518</v>
      </c>
      <c r="F8" s="16">
        <f>Data!F6/SUM(Data!$B6:$L6)</f>
        <v>0.0001089842666</v>
      </c>
      <c r="G8" s="17">
        <f>Data!G6/SUM(Data!$B6:$L6)</f>
        <v>0.03956128879</v>
      </c>
      <c r="H8" s="16">
        <f>Data!H6/SUM(Data!$B6:$L6)</f>
        <v>0.3945379067</v>
      </c>
      <c r="I8" s="15">
        <f>Data!I6/SUM(Data!$B6:$L6)</f>
        <v>0.07465422264</v>
      </c>
      <c r="J8" s="15">
        <f>Data!J6/SUM(Data!$B6:$L6)</f>
        <v>0.2135299013</v>
      </c>
      <c r="K8" s="15">
        <f>Data!K6/SUM(Data!$B6:$L6)</f>
        <v>0.1041394206</v>
      </c>
      <c r="L8" s="18">
        <f>Data!L6/SUM(Data!$B6:$L6)</f>
        <v>0.09399397614</v>
      </c>
      <c r="M8" s="19">
        <f t="shared" si="1"/>
        <v>0.4863175207</v>
      </c>
    </row>
    <row r="9">
      <c r="A9" s="14" t="s">
        <v>66</v>
      </c>
      <c r="B9" s="15">
        <f>Data!B7/SUM(Data!$B7:$L7)</f>
        <v>0.0011166751</v>
      </c>
      <c r="C9" s="16">
        <f>Data!C7/SUM(Data!$B7:$L7)</f>
        <v>0.04282332688</v>
      </c>
      <c r="D9" s="16">
        <f>Data!D7/SUM(Data!$B7:$L7)</f>
        <v>0.0001512164198</v>
      </c>
      <c r="E9" s="16">
        <f>Data!E7/SUM(Data!$B7:$L7)</f>
        <v>0.02780637319</v>
      </c>
      <c r="F9" s="16">
        <f>Data!F7/SUM(Data!$B7:$L7)</f>
        <v>0.04086332944</v>
      </c>
      <c r="G9" s="17">
        <f>Data!G7/SUM(Data!$B7:$L7)</f>
        <v>0.0001628484521</v>
      </c>
      <c r="H9" s="16">
        <f>Data!H7/SUM(Data!$B7:$L7)</f>
        <v>0.3960939636</v>
      </c>
      <c r="I9" s="15">
        <f>Data!I7/SUM(Data!$B7:$L7)</f>
        <v>0.07828939333</v>
      </c>
      <c r="J9" s="15">
        <f>Data!J7/SUM(Data!$B7:$L7)</f>
        <v>0.2008561176</v>
      </c>
      <c r="K9" s="15">
        <f>Data!K7/SUM(Data!$B7:$L7)</f>
        <v>0.1163203229</v>
      </c>
      <c r="L9" s="18">
        <f>Data!L7/SUM(Data!$B7:$L7)</f>
        <v>0.09551643315</v>
      </c>
      <c r="M9" s="19">
        <f t="shared" si="1"/>
        <v>0.490982267</v>
      </c>
    </row>
    <row r="10">
      <c r="A10" s="14" t="s">
        <v>76</v>
      </c>
      <c r="B10" s="15">
        <f>Data!B8/SUM(Data!$B8:$L8)</f>
        <v>0.001197479849</v>
      </c>
      <c r="C10" s="16">
        <f>Data!C8/SUM(Data!$B8:$L8)</f>
        <v>0.0327946186</v>
      </c>
      <c r="D10" s="16">
        <f>Data!D8/SUM(Data!$B8:$L8)</f>
        <v>0.04206601561</v>
      </c>
      <c r="E10" s="16">
        <f>Data!E8/SUM(Data!$B8:$L8)</f>
        <v>0.0001360772556</v>
      </c>
      <c r="F10" s="16">
        <f>Data!F8/SUM(Data!$B8:$L8)</f>
        <v>0.03271750815</v>
      </c>
      <c r="G10" s="17">
        <f>Data!G8/SUM(Data!$B8:$L8)</f>
        <v>0.03733506303</v>
      </c>
      <c r="H10" s="16">
        <f>Data!H8/SUM(Data!$B8:$L8)</f>
        <v>0.3922880483</v>
      </c>
      <c r="I10" s="15">
        <f>Data!I8/SUM(Data!$B8:$L8)</f>
        <v>0.06306727206</v>
      </c>
      <c r="J10" s="15">
        <f>Data!J8/SUM(Data!$B8:$L8)</f>
        <v>0.1972167665</v>
      </c>
      <c r="K10" s="15">
        <f>Data!K8/SUM(Data!$B8:$L8)</f>
        <v>0.1024571016</v>
      </c>
      <c r="L10" s="18">
        <f>Data!L8/SUM(Data!$B8:$L8)</f>
        <v>0.09872404893</v>
      </c>
      <c r="M10" s="19">
        <f t="shared" si="1"/>
        <v>0.4614651892</v>
      </c>
    </row>
    <row r="11">
      <c r="A11" s="14" t="s">
        <v>86</v>
      </c>
      <c r="B11" s="15">
        <f>Data!B9/SUM(Data!$B9:$L9)</f>
        <v>0.00109517853</v>
      </c>
      <c r="C11" s="16">
        <f>Data!C9/SUM(Data!$B9:$L9)</f>
        <v>0.03770313146</v>
      </c>
      <c r="D11" s="16">
        <f>Data!D9/SUM(Data!$B9:$L9)</f>
        <v>0.03225944994</v>
      </c>
      <c r="E11" s="16">
        <f>Data!E9/SUM(Data!$B9:$L9)</f>
        <v>0.03624826194</v>
      </c>
      <c r="F11" s="16">
        <f>Data!F9/SUM(Data!$B9:$L9)</f>
        <v>0.0002415834993</v>
      </c>
      <c r="G11" s="17">
        <f>Data!G9/SUM(Data!$B9:$L9)</f>
        <v>0.04041423517</v>
      </c>
      <c r="H11" s="16">
        <f>Data!H9/SUM(Data!$B9:$L9)</f>
        <v>0.3969700061</v>
      </c>
      <c r="I11" s="15">
        <f>Data!I9/SUM(Data!$B9:$L9)</f>
        <v>0.06243591327</v>
      </c>
      <c r="J11" s="15">
        <f>Data!J9/SUM(Data!$B9:$L9)</f>
        <v>0.1963161201</v>
      </c>
      <c r="K11" s="15">
        <f>Data!K9/SUM(Data!$B9:$L9)</f>
        <v>0.1074724461</v>
      </c>
      <c r="L11" s="18">
        <f>Data!L9/SUM(Data!$B9:$L9)</f>
        <v>0.088843674</v>
      </c>
      <c r="M11" s="19">
        <f t="shared" si="1"/>
        <v>0.4550681534</v>
      </c>
    </row>
    <row r="12">
      <c r="A12" s="14" t="s">
        <v>96</v>
      </c>
      <c r="B12" s="15">
        <f>Data!B10/SUM(Data!$B10:$L10)</f>
        <v>0.0007378222439</v>
      </c>
      <c r="C12" s="16">
        <f>Data!C10/SUM(Data!$B10:$L10)</f>
        <v>0.03489899213</v>
      </c>
      <c r="D12" s="16">
        <f>Data!D10/SUM(Data!$B10:$L10)</f>
        <v>0.0419230599</v>
      </c>
      <c r="E12" s="16">
        <f>Data!E10/SUM(Data!$B10:$L10)</f>
        <v>0.03152714448</v>
      </c>
      <c r="F12" s="16">
        <f>Data!F10/SUM(Data!$B10:$L10)</f>
        <v>0.03986453584</v>
      </c>
      <c r="G12" s="17">
        <f>Data!G10/SUM(Data!$B10:$L10)</f>
        <v>0.0007673351336</v>
      </c>
      <c r="H12" s="16">
        <f>Data!H10/SUM(Data!$B10:$L10)</f>
        <v>0.3897324657</v>
      </c>
      <c r="I12" s="15">
        <f>Data!I10/SUM(Data!$B10:$L10)</f>
        <v>0.08606696475</v>
      </c>
      <c r="J12" s="15">
        <f>Data!J10/SUM(Data!$B10:$L10)</f>
        <v>0.1835849307</v>
      </c>
      <c r="K12" s="15">
        <f>Data!K10/SUM(Data!$B10:$L10)</f>
        <v>0.1153732643</v>
      </c>
      <c r="L12" s="18">
        <f>Data!L10/SUM(Data!$B10:$L10)</f>
        <v>0.07552348488</v>
      </c>
      <c r="M12" s="19">
        <f t="shared" si="1"/>
        <v>0.4605486446</v>
      </c>
    </row>
    <row r="13">
      <c r="A13" s="14" t="s">
        <v>17</v>
      </c>
      <c r="B13" s="15">
        <f>Data!B11/SUM(Data!$B11:$L11)</f>
        <v>0.0007008936394</v>
      </c>
      <c r="C13" s="16">
        <f>Data!C11/SUM(Data!$B11:$L11)</f>
        <v>0.0006351848607</v>
      </c>
      <c r="D13" s="16">
        <f>Data!D11/SUM(Data!$B11:$L11)</f>
        <v>0.04284212371</v>
      </c>
      <c r="E13" s="16">
        <f>Data!E11/SUM(Data!$B11:$L11)</f>
        <v>0.04301734712</v>
      </c>
      <c r="F13" s="16">
        <f>Data!F11/SUM(Data!$B11:$L11)</f>
        <v>0.04236025933</v>
      </c>
      <c r="G13" s="17">
        <f>Data!G11/SUM(Data!$B11:$L11)</f>
        <v>0.04433152269</v>
      </c>
      <c r="H13" s="16">
        <f>Data!H11/SUM(Data!$B11:$L11)</f>
        <v>0.4146004906</v>
      </c>
      <c r="I13" s="15">
        <f>Data!I11/SUM(Data!$B11:$L11)</f>
        <v>0.06500788505</v>
      </c>
      <c r="J13" s="15">
        <f>Data!J11/SUM(Data!$B11:$L11)</f>
        <v>0.1800858595</v>
      </c>
      <c r="K13" s="15">
        <f>Data!K11/SUM(Data!$B11:$L11)</f>
        <v>0.08951725951</v>
      </c>
      <c r="L13" s="18">
        <f>Data!L11/SUM(Data!$B11:$L11)</f>
        <v>0.076901174</v>
      </c>
      <c r="M13" s="19">
        <f t="shared" si="1"/>
        <v>0.411512178</v>
      </c>
    </row>
    <row r="14">
      <c r="A14" s="20" t="s">
        <v>27</v>
      </c>
      <c r="B14" s="21">
        <f>Data!B12/SUM(Data!$B12:$L12)</f>
        <v>0.005495723086</v>
      </c>
      <c r="C14" s="22">
        <f>Data!C12/SUM(Data!$B12:$L12)</f>
        <v>0.0002216017374</v>
      </c>
      <c r="D14" s="22">
        <f>Data!D12/SUM(Data!$B12:$L12)</f>
        <v>0.04081904002</v>
      </c>
      <c r="E14" s="22">
        <f>Data!E12/SUM(Data!$B12:$L12)</f>
        <v>0.03443690999</v>
      </c>
      <c r="F14" s="22">
        <f>Data!F12/SUM(Data!$B12:$L12)</f>
        <v>0.03660860701</v>
      </c>
      <c r="G14" s="23">
        <f>Data!G12/SUM(Data!$B12:$L12)</f>
        <v>0.04299073705</v>
      </c>
      <c r="H14" s="22">
        <f>Data!H12/SUM(Data!$B12:$L12)</f>
        <v>0.397065993</v>
      </c>
      <c r="I14" s="21">
        <f>Data!I12/SUM(Data!$B12:$L12)</f>
        <v>0.07388201924</v>
      </c>
      <c r="J14" s="21">
        <f>Data!J12/SUM(Data!$B12:$L12)</f>
        <v>0.1673979524</v>
      </c>
      <c r="K14" s="21">
        <f>Data!K12/SUM(Data!$B12:$L12)</f>
        <v>0.1286619687</v>
      </c>
      <c r="L14" s="24">
        <f>Data!L12/SUM(Data!$B12:$L12)</f>
        <v>0.07241944777</v>
      </c>
      <c r="M14" s="25">
        <f t="shared" si="1"/>
        <v>0.4423613881</v>
      </c>
    </row>
    <row r="15">
      <c r="A15" s="14" t="s">
        <v>37</v>
      </c>
      <c r="B15" s="15">
        <f>Data!B13/SUM(Data!$B13:$L13)</f>
        <v>0.0239862132</v>
      </c>
      <c r="C15" s="16">
        <f>Data!C13/SUM(Data!$B13:$L13)</f>
        <v>0.000773748813</v>
      </c>
      <c r="D15" s="16">
        <f>Data!D13/SUM(Data!$B13:$L13)</f>
        <v>0.0003868744065</v>
      </c>
      <c r="E15" s="16">
        <f>Data!E13/SUM(Data!$B13:$L13)</f>
        <v>0.05658917455</v>
      </c>
      <c r="F15" s="16">
        <f>Data!F13/SUM(Data!$B13:$L13)</f>
        <v>0.03759715823</v>
      </c>
      <c r="G15" s="17">
        <f>Data!G13/SUM(Data!$B13:$L13)</f>
        <v>0.04399817114</v>
      </c>
      <c r="H15" s="16">
        <f>Data!H13/SUM(Data!$B13:$L13)</f>
        <v>0.3570850772</v>
      </c>
      <c r="I15" s="15">
        <f>Data!I13/SUM(Data!$B13:$L13)</f>
        <v>0.09872331446</v>
      </c>
      <c r="J15" s="15">
        <f>Data!J13/SUM(Data!$B13:$L13)</f>
        <v>0.1945274857</v>
      </c>
      <c r="K15" s="15">
        <f>Data!K13/SUM(Data!$B13:$L13)</f>
        <v>0.1115956811</v>
      </c>
      <c r="L15" s="18">
        <f>Data!L13/SUM(Data!$B13:$L13)</f>
        <v>0.07473710126</v>
      </c>
      <c r="M15" s="19">
        <f t="shared" si="1"/>
        <v>0.4795835825</v>
      </c>
    </row>
    <row r="16">
      <c r="A16" s="14" t="s">
        <v>47</v>
      </c>
      <c r="B16" s="15">
        <f>Data!B14/SUM(Data!$B14:$L14)</f>
        <v>0.0001524250831</v>
      </c>
      <c r="C16" s="16">
        <f>Data!C14/SUM(Data!$B14:$L14)</f>
        <v>0.001280370698</v>
      </c>
      <c r="D16" s="16">
        <f>Data!D14/SUM(Data!$B14:$L14)</f>
        <v>0.0561381581</v>
      </c>
      <c r="E16" s="16">
        <f>Data!E14/SUM(Data!$B14:$L14)</f>
        <v>0.0001524250831</v>
      </c>
      <c r="F16" s="16">
        <f>Data!F14/SUM(Data!$B14:$L14)</f>
        <v>0.04423375911</v>
      </c>
      <c r="G16" s="17">
        <f>Data!G14/SUM(Data!$B14:$L14)</f>
        <v>0.03921897387</v>
      </c>
      <c r="H16" s="16">
        <f>Data!H14/SUM(Data!$B14:$L14)</f>
        <v>0.3905283053</v>
      </c>
      <c r="I16" s="15">
        <f>Data!I14/SUM(Data!$B14:$L14)</f>
        <v>0.08784257537</v>
      </c>
      <c r="J16" s="15">
        <f>Data!J14/SUM(Data!$B14:$L14)</f>
        <v>0.188107795</v>
      </c>
      <c r="K16" s="15">
        <f>Data!K14/SUM(Data!$B14:$L14)</f>
        <v>0.09685089778</v>
      </c>
      <c r="L16" s="18">
        <f>Data!L14/SUM(Data!$B14:$L14)</f>
        <v>0.09549431454</v>
      </c>
      <c r="M16" s="19">
        <f t="shared" si="1"/>
        <v>0.4682955827</v>
      </c>
    </row>
    <row r="17">
      <c r="A17" s="14" t="s">
        <v>57</v>
      </c>
      <c r="B17" s="15">
        <f>Data!B15/SUM(Data!$B15:$L15)</f>
        <v>0.009957879315</v>
      </c>
      <c r="C17" s="16">
        <f>Data!C15/SUM(Data!$B15:$L15)</f>
        <v>0.00001526111772</v>
      </c>
      <c r="D17" s="16">
        <f>Data!D15/SUM(Data!$B15:$L15)</f>
        <v>0.04211305436</v>
      </c>
      <c r="E17" s="16">
        <f>Data!E15/SUM(Data!$B15:$L15)</f>
        <v>0.03870219455</v>
      </c>
      <c r="F17" s="16">
        <f>Data!F15/SUM(Data!$B15:$L15)</f>
        <v>0.0002136556481</v>
      </c>
      <c r="G17" s="17">
        <f>Data!G15/SUM(Data!$B15:$L15)</f>
        <v>0.04430302475</v>
      </c>
      <c r="H17" s="16">
        <f>Data!H15/SUM(Data!$B15:$L15)</f>
        <v>0.3894942466</v>
      </c>
      <c r="I17" s="15">
        <f>Data!I15/SUM(Data!$B15:$L15)</f>
        <v>0.07020114153</v>
      </c>
      <c r="J17" s="15">
        <f>Data!J15/SUM(Data!$B15:$L15)</f>
        <v>0.2066279034</v>
      </c>
      <c r="K17" s="15">
        <f>Data!K15/SUM(Data!$B15:$L15)</f>
        <v>0.1040121478</v>
      </c>
      <c r="L17" s="18">
        <f>Data!L15/SUM(Data!$B15:$L15)</f>
        <v>0.09435949089</v>
      </c>
      <c r="M17" s="19">
        <f t="shared" si="1"/>
        <v>0.4752006837</v>
      </c>
    </row>
    <row r="18">
      <c r="A18" s="14" t="s">
        <v>67</v>
      </c>
      <c r="B18" s="15">
        <f>Data!B16/SUM(Data!$B16:$L16)</f>
        <v>0.009293804875</v>
      </c>
      <c r="C18" s="16">
        <f>Data!C16/SUM(Data!$B16:$L16)</f>
        <v>0.001306941311</v>
      </c>
      <c r="D18" s="16">
        <f>Data!D16/SUM(Data!$B16:$L16)</f>
        <v>0.00007819306986</v>
      </c>
      <c r="E18" s="16">
        <f>Data!E16/SUM(Data!$B16:$L16)</f>
        <v>0.03909653493</v>
      </c>
      <c r="F18" s="16">
        <f>Data!F16/SUM(Data!$B16:$L16)</f>
        <v>0.04298384755</v>
      </c>
      <c r="G18" s="17">
        <f>Data!G16/SUM(Data!$B16:$L16)</f>
        <v>0.0003574540336</v>
      </c>
      <c r="H18" s="16">
        <f>Data!H16/SUM(Data!$B16:$L16)</f>
        <v>0.4257389245</v>
      </c>
      <c r="I18" s="15">
        <f>Data!I16/SUM(Data!$B16:$L16)</f>
        <v>0.04460356114</v>
      </c>
      <c r="J18" s="15">
        <f>Data!J16/SUM(Data!$B16:$L16)</f>
        <v>0.2253747682</v>
      </c>
      <c r="K18" s="15">
        <f>Data!K16/SUM(Data!$B16:$L16)</f>
        <v>0.121165747</v>
      </c>
      <c r="L18" s="18">
        <f>Data!L16/SUM(Data!$B16:$L16)</f>
        <v>0.09000022341</v>
      </c>
      <c r="M18" s="19">
        <f t="shared" si="1"/>
        <v>0.4811442997</v>
      </c>
    </row>
    <row r="19">
      <c r="A19" s="14" t="s">
        <v>77</v>
      </c>
      <c r="B19" s="15">
        <f>Data!B17/SUM(Data!$B17:$L17)</f>
        <v>0.01064484531</v>
      </c>
      <c r="C19" s="16">
        <f>Data!C17/SUM(Data!$B17:$L17)</f>
        <v>0.0007108121462</v>
      </c>
      <c r="D19" s="16">
        <f>Data!D17/SUM(Data!$B17:$L17)</f>
        <v>0.04932342819</v>
      </c>
      <c r="E19" s="16">
        <f>Data!E17/SUM(Data!$B17:$L17)</f>
        <v>0.000268721665</v>
      </c>
      <c r="F19" s="16">
        <f>Data!F17/SUM(Data!$B17:$L17)</f>
        <v>0.03589601338</v>
      </c>
      <c r="G19" s="17">
        <f>Data!G17/SUM(Data!$B17:$L17)</f>
        <v>0.04311682458</v>
      </c>
      <c r="H19" s="16">
        <f>Data!H17/SUM(Data!$B17:$L17)</f>
        <v>0.4050068914</v>
      </c>
      <c r="I19" s="15">
        <f>Data!I17/SUM(Data!$B17:$L17)</f>
        <v>0.04486784962</v>
      </c>
      <c r="J19" s="15">
        <f>Data!J17/SUM(Data!$B17:$L17)</f>
        <v>0.2051733255</v>
      </c>
      <c r="K19" s="15">
        <f>Data!K17/SUM(Data!$B17:$L17)</f>
        <v>0.1126810621</v>
      </c>
      <c r="L19" s="18">
        <f>Data!L17/SUM(Data!$B17:$L17)</f>
        <v>0.09231022616</v>
      </c>
      <c r="M19" s="19">
        <f t="shared" si="1"/>
        <v>0.4550324633</v>
      </c>
    </row>
    <row r="20">
      <c r="A20" s="14" t="s">
        <v>87</v>
      </c>
      <c r="B20" s="15">
        <f>Data!B18/SUM(Data!$B18:$L18)</f>
        <v>0.008928231849</v>
      </c>
      <c r="C20" s="16">
        <f>Data!C18/SUM(Data!$B18:$L18)</f>
        <v>0.0006941010915</v>
      </c>
      <c r="D20" s="16">
        <f>Data!D18/SUM(Data!$B18:$L18)</f>
        <v>0.03587456738</v>
      </c>
      <c r="E20" s="16">
        <f>Data!E18/SUM(Data!$B18:$L18)</f>
        <v>0.0449073898</v>
      </c>
      <c r="F20" s="16">
        <f>Data!F18/SUM(Data!$B18:$L18)</f>
        <v>0.000218689385</v>
      </c>
      <c r="G20" s="17">
        <f>Data!G18/SUM(Data!$B18:$L18)</f>
        <v>0.04392804168</v>
      </c>
      <c r="H20" s="16">
        <f>Data!H18/SUM(Data!$B18:$L18)</f>
        <v>0.408178983</v>
      </c>
      <c r="I20" s="15">
        <f>Data!I18/SUM(Data!$B18:$L18)</f>
        <v>0.05200053246</v>
      </c>
      <c r="J20" s="15">
        <f>Data!J18/SUM(Data!$B18:$L18)</f>
        <v>0.2026775187</v>
      </c>
      <c r="K20" s="15">
        <f>Data!K18/SUM(Data!$B18:$L18)</f>
        <v>0.1103240406</v>
      </c>
      <c r="L20" s="18">
        <f>Data!L18/SUM(Data!$B18:$L18)</f>
        <v>0.092267904</v>
      </c>
      <c r="M20" s="19">
        <f t="shared" si="1"/>
        <v>0.4572699958</v>
      </c>
    </row>
    <row r="21">
      <c r="A21" s="14" t="s">
        <v>97</v>
      </c>
      <c r="B21" s="15">
        <f>Data!B19/SUM(Data!$B19:$L19)</f>
        <v>0.01251880905</v>
      </c>
      <c r="C21" s="16">
        <f>Data!C19/SUM(Data!$B19:$L19)</f>
        <v>0.000703026715</v>
      </c>
      <c r="D21" s="16">
        <f>Data!D19/SUM(Data!$B19:$L19)</f>
        <v>0.04903919682</v>
      </c>
      <c r="E21" s="16">
        <f>Data!E19/SUM(Data!$B19:$L19)</f>
        <v>0.03951750167</v>
      </c>
      <c r="F21" s="16">
        <f>Data!F19/SUM(Data!$B19:$L19)</f>
        <v>0.04282296061</v>
      </c>
      <c r="G21" s="17">
        <f>Data!G19/SUM(Data!$B19:$L19)</f>
        <v>0.0007770295271</v>
      </c>
      <c r="H21" s="16">
        <f>Data!H19/SUM(Data!$B19:$L19)</f>
        <v>0.3981844643</v>
      </c>
      <c r="I21" s="15">
        <f>Data!I19/SUM(Data!$B19:$L19)</f>
        <v>0.07744394287</v>
      </c>
      <c r="J21" s="15">
        <f>Data!J19/SUM(Data!$B19:$L19)</f>
        <v>0.1958731098</v>
      </c>
      <c r="K21" s="15">
        <f>Data!K19/SUM(Data!$B19:$L19)</f>
        <v>0.1153210489</v>
      </c>
      <c r="L21" s="18">
        <f>Data!L19/SUM(Data!$B19:$L19)</f>
        <v>0.06779890969</v>
      </c>
      <c r="M21" s="19">
        <f t="shared" si="1"/>
        <v>0.4564370113</v>
      </c>
    </row>
    <row r="22">
      <c r="A22" s="14" t="s">
        <v>18</v>
      </c>
      <c r="B22" s="15">
        <f>Data!B20/SUM(Data!$B20:$L20)</f>
        <v>0.0005783062855</v>
      </c>
      <c r="C22" s="16">
        <f>Data!C20/SUM(Data!$B20:$L20)</f>
        <v>0.01919253985</v>
      </c>
      <c r="D22" s="16">
        <f>Data!D20/SUM(Data!$B20:$L20)</f>
        <v>0.0006144504283</v>
      </c>
      <c r="E22" s="16">
        <f>Data!E20/SUM(Data!$B20:$L20)</f>
        <v>0.06339682654</v>
      </c>
      <c r="F22" s="16">
        <f>Data!F20/SUM(Data!$B20:$L20)</f>
        <v>0.05558969169</v>
      </c>
      <c r="G22" s="17">
        <f>Data!G20/SUM(Data!$B20:$L20)</f>
        <v>0.05414392598</v>
      </c>
      <c r="H22" s="16">
        <f>Data!H20/SUM(Data!$B20:$L20)</f>
        <v>0.4252719847</v>
      </c>
      <c r="I22" s="15">
        <f>Data!I20/SUM(Data!$B20:$L20)</f>
        <v>0.0610836014</v>
      </c>
      <c r="J22" s="15">
        <f>Data!J20/SUM(Data!$B20:$L20)</f>
        <v>0.1727690028</v>
      </c>
      <c r="K22" s="15">
        <f>Data!K20/SUM(Data!$B20:$L20)</f>
        <v>0.07416778111</v>
      </c>
      <c r="L22" s="18">
        <f>Data!L20/SUM(Data!$B20:$L20)</f>
        <v>0.07319188925</v>
      </c>
      <c r="M22" s="19">
        <f t="shared" si="1"/>
        <v>0.3812122746</v>
      </c>
    </row>
    <row r="23">
      <c r="A23" s="26" t="s">
        <v>28</v>
      </c>
      <c r="B23" s="27">
        <f>Data!B21/SUM(Data!$B21:$L21)</f>
        <v>0.05415729161</v>
      </c>
      <c r="C23" s="28">
        <f>Data!C21/SUM(Data!$B21:$L21)</f>
        <v>0.0005755847418</v>
      </c>
      <c r="D23" s="28">
        <f>Data!D21/SUM(Data!$B21:$L21)</f>
        <v>0.0008372141698</v>
      </c>
      <c r="E23" s="28">
        <f>Data!E21/SUM(Data!$B21:$L21)</f>
        <v>0.05007587253</v>
      </c>
      <c r="F23" s="28">
        <f>Data!F21/SUM(Data!$B21:$L21)</f>
        <v>0.0469363194</v>
      </c>
      <c r="G23" s="29">
        <f>Data!G21/SUM(Data!$B21:$L21)</f>
        <v>0.0509130867</v>
      </c>
      <c r="H23" s="28">
        <f>Data!H21/SUM(Data!$B21:$L21)</f>
        <v>0.3910836691</v>
      </c>
      <c r="I23" s="27">
        <f>Data!I21/SUM(Data!$B21:$L21)</f>
        <v>0.04918633248</v>
      </c>
      <c r="J23" s="27">
        <f>Data!J21/SUM(Data!$B21:$L21)</f>
        <v>0.2056407305</v>
      </c>
      <c r="K23" s="27">
        <f>Data!K21/SUM(Data!$B21:$L21)</f>
        <v>0.06634922296</v>
      </c>
      <c r="L23" s="30">
        <f>Data!L21/SUM(Data!$B21:$L21)</f>
        <v>0.08424467584</v>
      </c>
      <c r="M23" s="31">
        <f t="shared" si="1"/>
        <v>0.4054209617</v>
      </c>
    </row>
    <row r="24">
      <c r="A24" s="14" t="s">
        <v>38</v>
      </c>
      <c r="B24" s="15">
        <f>Data!B22/SUM(Data!$B22:$L22)</f>
        <v>0.005807339999</v>
      </c>
      <c r="C24" s="16">
        <f>Data!C22/SUM(Data!$B22:$L22)</f>
        <v>0.004250733401</v>
      </c>
      <c r="D24" s="16">
        <f>Data!D22/SUM(Data!$B22:$L22)</f>
        <v>0.0001796084536</v>
      </c>
      <c r="E24" s="16">
        <f>Data!E22/SUM(Data!$B22:$L22)</f>
        <v>0.0545411004</v>
      </c>
      <c r="F24" s="16">
        <f>Data!F22/SUM(Data!$B22:$L22)</f>
        <v>0.03783751422</v>
      </c>
      <c r="G24" s="17">
        <f>Data!G22/SUM(Data!$B22:$L22)</f>
        <v>0.05011075855</v>
      </c>
      <c r="H24" s="16">
        <f>Data!H22/SUM(Data!$B22:$L22)</f>
        <v>0.3982518111</v>
      </c>
      <c r="I24" s="15">
        <f>Data!I22/SUM(Data!$B22:$L22)</f>
        <v>0.07633359277</v>
      </c>
      <c r="J24" s="15">
        <f>Data!J22/SUM(Data!$B22:$L22)</f>
        <v>0.1661378196</v>
      </c>
      <c r="K24" s="15">
        <f>Data!K22/SUM(Data!$B22:$L22)</f>
        <v>0.1402143328</v>
      </c>
      <c r="L24" s="18">
        <f>Data!L22/SUM(Data!$B22:$L22)</f>
        <v>0.06633538885</v>
      </c>
      <c r="M24" s="19">
        <f t="shared" si="1"/>
        <v>0.4490211339</v>
      </c>
    </row>
    <row r="25">
      <c r="A25" s="14" t="s">
        <v>48</v>
      </c>
      <c r="B25" s="15">
        <f>Data!B23/SUM(Data!$B23:$L23)</f>
        <v>0.0007374631268</v>
      </c>
      <c r="C25" s="16">
        <f>Data!C23/SUM(Data!$B23:$L23)</f>
        <v>0.03572599148</v>
      </c>
      <c r="D25" s="16">
        <f>Data!D23/SUM(Data!$B23:$L23)</f>
        <v>0.0008194034743</v>
      </c>
      <c r="E25" s="16">
        <f>Data!E23/SUM(Data!$B23:$L23)</f>
        <v>0.0004097017371</v>
      </c>
      <c r="F25" s="16">
        <f>Data!F23/SUM(Data!$B23:$L23)</f>
        <v>0.06088167814</v>
      </c>
      <c r="G25" s="17">
        <f>Data!G23/SUM(Data!$B23:$L23)</f>
        <v>0.04105211406</v>
      </c>
      <c r="H25" s="16">
        <f>Data!H23/SUM(Data!$B23:$L23)</f>
        <v>0.3521796132</v>
      </c>
      <c r="I25" s="15">
        <f>Data!I23/SUM(Data!$B23:$L23)</f>
        <v>0.1239757457</v>
      </c>
      <c r="J25" s="15">
        <f>Data!J23/SUM(Data!$B23:$L23)</f>
        <v>0.2082104228</v>
      </c>
      <c r="K25" s="15">
        <f>Data!K23/SUM(Data!$B23:$L23)</f>
        <v>0.098820059</v>
      </c>
      <c r="L25" s="18">
        <f>Data!L23/SUM(Data!$B23:$L23)</f>
        <v>0.07718780728</v>
      </c>
      <c r="M25" s="19">
        <f t="shared" si="1"/>
        <v>0.5081940347</v>
      </c>
    </row>
    <row r="26">
      <c r="A26" s="14" t="s">
        <v>58</v>
      </c>
      <c r="B26" s="15">
        <f>Data!B24/SUM(Data!$B24:$L24)</f>
        <v>0.02461634686</v>
      </c>
      <c r="C26" s="16">
        <f>Data!C24/SUM(Data!$B24:$L24)</f>
        <v>0.00004467576563</v>
      </c>
      <c r="D26" s="16">
        <f>Data!D24/SUM(Data!$B24:$L24)</f>
        <v>0.001139232024</v>
      </c>
      <c r="E26" s="16">
        <f>Data!E24/SUM(Data!$B24:$L24)</f>
        <v>0.07713270936</v>
      </c>
      <c r="F26" s="16">
        <f>Data!F24/SUM(Data!$B24:$L24)</f>
        <v>0.0001563651797</v>
      </c>
      <c r="G26" s="17">
        <f>Data!G24/SUM(Data!$B24:$L24)</f>
        <v>0.06272477495</v>
      </c>
      <c r="H26" s="16">
        <f>Data!H24/SUM(Data!$B24:$L24)</f>
        <v>0.376102933</v>
      </c>
      <c r="I26" s="15">
        <f>Data!I24/SUM(Data!$B24:$L24)</f>
        <v>0.09851006322</v>
      </c>
      <c r="J26" s="15">
        <f>Data!J24/SUM(Data!$B24:$L24)</f>
        <v>0.1932897</v>
      </c>
      <c r="K26" s="15">
        <f>Data!K24/SUM(Data!$B24:$L24)</f>
        <v>0.08535305024</v>
      </c>
      <c r="L26" s="18">
        <f>Data!L24/SUM(Data!$B24:$L24)</f>
        <v>0.08093014944</v>
      </c>
      <c r="M26" s="19">
        <f t="shared" si="1"/>
        <v>0.4580829629</v>
      </c>
    </row>
    <row r="27">
      <c r="A27" s="14" t="s">
        <v>68</v>
      </c>
      <c r="B27" s="15">
        <f>Data!B25/SUM(Data!$B25:$L25)</f>
        <v>0.01279792932</v>
      </c>
      <c r="C27" s="16">
        <f>Data!C25/SUM(Data!$B25:$L25)</f>
        <v>0.01040730489</v>
      </c>
      <c r="D27" s="16">
        <f>Data!D25/SUM(Data!$B25:$L25)</f>
        <v>0</v>
      </c>
      <c r="E27" s="16">
        <f>Data!E25/SUM(Data!$B25:$L25)</f>
        <v>0.04441528562</v>
      </c>
      <c r="F27" s="16">
        <f>Data!F25/SUM(Data!$B25:$L25)</f>
        <v>0.05160513355</v>
      </c>
      <c r="G27" s="17">
        <f>Data!G25/SUM(Data!$B25:$L25)</f>
        <v>0.0002516446777</v>
      </c>
      <c r="H27" s="16">
        <f>Data!H25/SUM(Data!$B25:$L25)</f>
        <v>0.4270589927</v>
      </c>
      <c r="I27" s="15">
        <f>Data!I25/SUM(Data!$B25:$L25)</f>
        <v>0.03436747313</v>
      </c>
      <c r="J27" s="15">
        <f>Data!J25/SUM(Data!$B25:$L25)</f>
        <v>0.2110040623</v>
      </c>
      <c r="K27" s="15">
        <f>Data!K25/SUM(Data!$B25:$L25)</f>
        <v>0.114749973</v>
      </c>
      <c r="L27" s="18">
        <f>Data!L25/SUM(Data!$B25:$L25)</f>
        <v>0.09334220081</v>
      </c>
      <c r="M27" s="19">
        <f t="shared" si="1"/>
        <v>0.4534637092</v>
      </c>
    </row>
    <row r="28">
      <c r="A28" s="14" t="s">
        <v>78</v>
      </c>
      <c r="B28" s="15">
        <f>Data!B26/SUM(Data!$B26:$L26)</f>
        <v>0.01563525213</v>
      </c>
      <c r="C28" s="16">
        <f>Data!C26/SUM(Data!$B26:$L26)</f>
        <v>0.01341078944</v>
      </c>
      <c r="D28" s="16">
        <f>Data!D26/SUM(Data!$B26:$L26)</f>
        <v>0.001488309568</v>
      </c>
      <c r="E28" s="16">
        <f>Data!E26/SUM(Data!$B26:$L26)</f>
        <v>0.0001760366156</v>
      </c>
      <c r="F28" s="16">
        <f>Data!F26/SUM(Data!$B26:$L26)</f>
        <v>0.05121065182</v>
      </c>
      <c r="G28" s="17">
        <f>Data!G26/SUM(Data!$B26:$L26)</f>
        <v>0.05101861187</v>
      </c>
      <c r="H28" s="16">
        <f>Data!H26/SUM(Data!$B26:$L26)</f>
        <v>0.4203434314</v>
      </c>
      <c r="I28" s="15">
        <f>Data!I26/SUM(Data!$B26:$L26)</f>
        <v>0.03936818858</v>
      </c>
      <c r="J28" s="15">
        <f>Data!J26/SUM(Data!$B26:$L26)</f>
        <v>0.2153087842</v>
      </c>
      <c r="K28" s="15">
        <f>Data!K26/SUM(Data!$B26:$L26)</f>
        <v>0.1073183222</v>
      </c>
      <c r="L28" s="18">
        <f>Data!L26/SUM(Data!$B26:$L26)</f>
        <v>0.0847216221</v>
      </c>
      <c r="M28" s="19">
        <f t="shared" si="1"/>
        <v>0.4467169171</v>
      </c>
    </row>
    <row r="29">
      <c r="A29" s="14" t="s">
        <v>88</v>
      </c>
      <c r="B29" s="15">
        <f>Data!B27/SUM(Data!$B27:$L27)</f>
        <v>0.0163585026</v>
      </c>
      <c r="C29" s="16">
        <f>Data!C27/SUM(Data!$B27:$L27)</f>
        <v>0.01562983878</v>
      </c>
      <c r="D29" s="16">
        <f>Data!D27/SUM(Data!$B27:$L27)</f>
        <v>0.0007650970034</v>
      </c>
      <c r="E29" s="16">
        <f>Data!E27/SUM(Data!$B27:$L27)</f>
        <v>0.05765552418</v>
      </c>
      <c r="F29" s="16">
        <f>Data!F27/SUM(Data!$B27:$L27)</f>
        <v>0.0004189816923</v>
      </c>
      <c r="G29" s="17">
        <f>Data!G27/SUM(Data!$B27:$L27)</f>
        <v>0.05676291101</v>
      </c>
      <c r="H29" s="16">
        <f>Data!H27/SUM(Data!$B27:$L27)</f>
        <v>0.4137353129</v>
      </c>
      <c r="I29" s="15">
        <f>Data!I27/SUM(Data!$B27:$L27)</f>
        <v>0.04637945168</v>
      </c>
      <c r="J29" s="15">
        <f>Data!J27/SUM(Data!$B27:$L27)</f>
        <v>0.1973950269</v>
      </c>
      <c r="K29" s="15">
        <f>Data!K27/SUM(Data!$B27:$L27)</f>
        <v>0.1130886237</v>
      </c>
      <c r="L29" s="18">
        <f>Data!L27/SUM(Data!$B27:$L27)</f>
        <v>0.08181072957</v>
      </c>
      <c r="M29" s="19">
        <f t="shared" si="1"/>
        <v>0.4386738319</v>
      </c>
    </row>
    <row r="30">
      <c r="A30" s="14" t="s">
        <v>98</v>
      </c>
      <c r="B30" s="15">
        <f>Data!B28/SUM(Data!$B28:$L28)</f>
        <v>0.01885894326</v>
      </c>
      <c r="C30" s="16">
        <f>Data!C28/SUM(Data!$B28:$L28)</f>
        <v>0.01375886846</v>
      </c>
      <c r="D30" s="16">
        <f>Data!D28/SUM(Data!$B28:$L28)</f>
        <v>0.0008160119682</v>
      </c>
      <c r="E30" s="16">
        <f>Data!E28/SUM(Data!$B28:$L28)</f>
        <v>0.04692068817</v>
      </c>
      <c r="F30" s="16">
        <f>Data!F28/SUM(Data!$B28:$L28)</f>
        <v>0.05755151076</v>
      </c>
      <c r="G30" s="17">
        <f>Data!G28/SUM(Data!$B28:$L28)</f>
        <v>0.000974680962</v>
      </c>
      <c r="H30" s="16">
        <f>Data!H28/SUM(Data!$B28:$L28)</f>
        <v>0.4021125643</v>
      </c>
      <c r="I30" s="15">
        <f>Data!I28/SUM(Data!$B28:$L28)</f>
        <v>0.07348641113</v>
      </c>
      <c r="J30" s="15">
        <f>Data!J28/SUM(Data!$B28:$L28)</f>
        <v>0.2019176281</v>
      </c>
      <c r="K30" s="15">
        <f>Data!K28/SUM(Data!$B28:$L28)</f>
        <v>0.1105922887</v>
      </c>
      <c r="L30" s="18">
        <f>Data!L28/SUM(Data!$B28:$L28)</f>
        <v>0.07301040415</v>
      </c>
      <c r="M30" s="19">
        <f t="shared" si="1"/>
        <v>0.4590067321</v>
      </c>
    </row>
    <row r="31">
      <c r="A31" s="14" t="s">
        <v>19</v>
      </c>
      <c r="B31" s="15">
        <f>Data!B29/SUM(Data!$B29:$L29)</f>
        <v>0.0001205182284</v>
      </c>
      <c r="C31" s="16">
        <f>Data!C29/SUM(Data!$B29:$L29)</f>
        <v>0.01717384754</v>
      </c>
      <c r="D31" s="16">
        <f>Data!D29/SUM(Data!$B29:$L29)</f>
        <v>0.02169328111</v>
      </c>
      <c r="E31" s="16">
        <f>Data!E29/SUM(Data!$B29:$L29)</f>
        <v>0.0008436275987</v>
      </c>
      <c r="F31" s="16">
        <f>Data!F29/SUM(Data!$B29:$L29)</f>
        <v>0.0560409762</v>
      </c>
      <c r="G31" s="17">
        <f>Data!G29/SUM(Data!$B29:$L29)</f>
        <v>0.0526664658</v>
      </c>
      <c r="H31" s="16">
        <f>Data!H29/SUM(Data!$B29:$L29)</f>
        <v>0.3813196746</v>
      </c>
      <c r="I31" s="15">
        <f>Data!I29/SUM(Data!$B29:$L29)</f>
        <v>0.09786080145</v>
      </c>
      <c r="J31" s="15">
        <f>Data!J29/SUM(Data!$B29:$L29)</f>
        <v>0.215305815</v>
      </c>
      <c r="K31" s="15">
        <f>Data!K29/SUM(Data!$B29:$L29)</f>
        <v>0.09183489003</v>
      </c>
      <c r="L31" s="18">
        <f>Data!L29/SUM(Data!$B29:$L29)</f>
        <v>0.06514010244</v>
      </c>
      <c r="M31" s="19">
        <f t="shared" si="1"/>
        <v>0.4701416089</v>
      </c>
    </row>
    <row r="32">
      <c r="A32" s="14" t="s">
        <v>29</v>
      </c>
      <c r="B32" s="15">
        <f>Data!B30/SUM(Data!$B30:$L30)</f>
        <v>0.0008995887594</v>
      </c>
      <c r="C32" s="16">
        <f>Data!C30/SUM(Data!$B30:$L30)</f>
        <v>0.0002141877999</v>
      </c>
      <c r="D32" s="16">
        <f>Data!D30/SUM(Data!$B30:$L30)</f>
        <v>0.02210418095</v>
      </c>
      <c r="E32" s="16">
        <f>Data!E30/SUM(Data!$B30:$L30)</f>
        <v>0.0001713502399</v>
      </c>
      <c r="F32" s="16">
        <f>Data!F30/SUM(Data!$B30:$L30)</f>
        <v>0.06939684716</v>
      </c>
      <c r="G32" s="17">
        <f>Data!G30/SUM(Data!$B30:$L30)</f>
        <v>0.05675976696</v>
      </c>
      <c r="H32" s="16">
        <f>Data!H30/SUM(Data!$B30:$L30)</f>
        <v>0.3677604524</v>
      </c>
      <c r="I32" s="15">
        <f>Data!I30/SUM(Data!$B30:$L30)</f>
        <v>0.09227210418</v>
      </c>
      <c r="J32" s="15">
        <f>Data!J30/SUM(Data!$B30:$L30)</f>
        <v>0.2033070596</v>
      </c>
      <c r="K32" s="15">
        <f>Data!K30/SUM(Data!$B30:$L30)</f>
        <v>0.1176747772</v>
      </c>
      <c r="L32" s="18">
        <f>Data!L30/SUM(Data!$B30:$L30)</f>
        <v>0.06943968472</v>
      </c>
      <c r="M32" s="19">
        <f t="shared" si="1"/>
        <v>0.4826936258</v>
      </c>
    </row>
    <row r="33">
      <c r="A33" s="14" t="s">
        <v>39</v>
      </c>
      <c r="B33" s="15">
        <f>Data!B31/SUM(Data!$B31:$L31)</f>
        <v>0.0003944461975</v>
      </c>
      <c r="C33" s="16">
        <f>Data!C31/SUM(Data!$B31:$L31)</f>
        <v>0.06271694541</v>
      </c>
      <c r="D33" s="16">
        <f>Data!D31/SUM(Data!$B31:$L31)</f>
        <v>0.000315556958</v>
      </c>
      <c r="E33" s="16">
        <f>Data!E31/SUM(Data!$B31:$L31)</f>
        <v>0.0007888923951</v>
      </c>
      <c r="F33" s="16">
        <f>Data!F31/SUM(Data!$B31:$L31)</f>
        <v>0.05380246134</v>
      </c>
      <c r="G33" s="17">
        <f>Data!G31/SUM(Data!$B31:$L31)</f>
        <v>0.05033133481</v>
      </c>
      <c r="H33" s="16">
        <f>Data!H31/SUM(Data!$B31:$L31)</f>
        <v>0.3447459766</v>
      </c>
      <c r="I33" s="15">
        <f>Data!I31/SUM(Data!$B31:$L31)</f>
        <v>0.08480593247</v>
      </c>
      <c r="J33" s="15">
        <f>Data!J31/SUM(Data!$B31:$L31)</f>
        <v>0.2432155254</v>
      </c>
      <c r="K33" s="15">
        <f>Data!K31/SUM(Data!$B31:$L31)</f>
        <v>0.08733038814</v>
      </c>
      <c r="L33" s="18">
        <f>Data!L31/SUM(Data!$B31:$L31)</f>
        <v>0.07155254023</v>
      </c>
      <c r="M33" s="19">
        <f t="shared" si="1"/>
        <v>0.4869043862</v>
      </c>
    </row>
    <row r="34">
      <c r="A34" s="20" t="s">
        <v>49</v>
      </c>
      <c r="B34" s="21">
        <f>Data!B32/SUM(Data!$B32:$L32)</f>
        <v>0.0004846918168</v>
      </c>
      <c r="C34" s="22">
        <f>Data!C32/SUM(Data!$B32:$L32)</f>
        <v>0.005573955893</v>
      </c>
      <c r="D34" s="22">
        <f>Data!D32/SUM(Data!$B32:$L32)</f>
        <v>0.004846918168</v>
      </c>
      <c r="E34" s="22">
        <f>Data!E32/SUM(Data!$B32:$L32)</f>
        <v>0.0003231278779</v>
      </c>
      <c r="F34" s="22">
        <f>Data!F32/SUM(Data!$B32:$L32)</f>
        <v>0.04782292592</v>
      </c>
      <c r="G34" s="23">
        <f>Data!G32/SUM(Data!$B32:$L32)</f>
        <v>0.042329752</v>
      </c>
      <c r="H34" s="22">
        <f>Data!H32/SUM(Data!$B32:$L32)</f>
        <v>0.4002746587</v>
      </c>
      <c r="I34" s="21">
        <f>Data!I32/SUM(Data!$B32:$L32)</f>
        <v>0.1106712982</v>
      </c>
      <c r="J34" s="21">
        <f>Data!J32/SUM(Data!$B32:$L32)</f>
        <v>0.1706923015</v>
      </c>
      <c r="K34" s="21">
        <f>Data!K32/SUM(Data!$B32:$L32)</f>
        <v>0.1491235156</v>
      </c>
      <c r="L34" s="24">
        <f>Data!L32/SUM(Data!$B32:$L32)</f>
        <v>0.06785685435</v>
      </c>
      <c r="M34" s="25">
        <f t="shared" si="1"/>
        <v>0.4983439696</v>
      </c>
    </row>
    <row r="35">
      <c r="A35" s="14" t="s">
        <v>59</v>
      </c>
      <c r="B35" s="15">
        <f>Data!B33/SUM(Data!$B33:$L33)</f>
        <v>0.0005718487052</v>
      </c>
      <c r="C35" s="16">
        <f>Data!C33/SUM(Data!$B33:$L33)</f>
        <v>0.0002450780165</v>
      </c>
      <c r="D35" s="16">
        <f>Data!D33/SUM(Data!$B33:$L33)</f>
        <v>0.06502736705</v>
      </c>
      <c r="E35" s="16">
        <f>Data!E33/SUM(Data!$B33:$L33)</f>
        <v>0.0004084633608</v>
      </c>
      <c r="F35" s="16">
        <f>Data!F33/SUM(Data!$B33:$L33)</f>
        <v>0.0002450780165</v>
      </c>
      <c r="G35" s="17">
        <f>Data!G33/SUM(Data!$B33:$L33)</f>
        <v>0.06086104076</v>
      </c>
      <c r="H35" s="16">
        <f>Data!H33/SUM(Data!$B33:$L33)</f>
        <v>0.301282575</v>
      </c>
      <c r="I35" s="15">
        <f>Data!I33/SUM(Data!$B33:$L33)</f>
        <v>0.1381423086</v>
      </c>
      <c r="J35" s="15">
        <f>Data!J33/SUM(Data!$B33:$L33)</f>
        <v>0.2772649293</v>
      </c>
      <c r="K35" s="15">
        <f>Data!K33/SUM(Data!$B33:$L33)</f>
        <v>0.08275467691</v>
      </c>
      <c r="L35" s="18">
        <f>Data!L33/SUM(Data!$B33:$L33)</f>
        <v>0.07319663426</v>
      </c>
      <c r="M35" s="19">
        <f t="shared" si="1"/>
        <v>0.5713585491</v>
      </c>
    </row>
    <row r="36">
      <c r="A36" s="14" t="s">
        <v>69</v>
      </c>
      <c r="B36" s="15">
        <f>Data!B34/SUM(Data!$B34:$L34)</f>
        <v>0.0001676375676</v>
      </c>
      <c r="C36" s="16">
        <f>Data!C34/SUM(Data!$B34:$L34)</f>
        <v>0.0212061523</v>
      </c>
      <c r="D36" s="16">
        <f>Data!D34/SUM(Data!$B34:$L34)</f>
        <v>0.00008381878379</v>
      </c>
      <c r="E36" s="16">
        <f>Data!E34/SUM(Data!$B34:$L34)</f>
        <v>0.001257281757</v>
      </c>
      <c r="F36" s="16">
        <f>Data!F34/SUM(Data!$B34:$L34)</f>
        <v>0.09215875278</v>
      </c>
      <c r="G36" s="17">
        <f>Data!G34/SUM(Data!$B34:$L34)</f>
        <v>0.0008381878379</v>
      </c>
      <c r="H36" s="16">
        <f>Data!H34/SUM(Data!$B34:$L34)</f>
        <v>0.3944092871</v>
      </c>
      <c r="I36" s="15">
        <f>Data!I34/SUM(Data!$B34:$L34)</f>
        <v>0.1077490466</v>
      </c>
      <c r="J36" s="15">
        <f>Data!J34/SUM(Data!$B34:$L34)</f>
        <v>0.1969322325</v>
      </c>
      <c r="K36" s="15">
        <f>Data!K34/SUM(Data!$B34:$L34)</f>
        <v>0.1077071372</v>
      </c>
      <c r="L36" s="18">
        <f>Data!L34/SUM(Data!$B34:$L34)</f>
        <v>0.07749046561</v>
      </c>
      <c r="M36" s="19">
        <f t="shared" si="1"/>
        <v>0.4898788819</v>
      </c>
    </row>
    <row r="37">
      <c r="A37" s="14" t="s">
        <v>79</v>
      </c>
      <c r="B37" s="15">
        <f>Data!B35/SUM(Data!$B35:$L35)</f>
        <v>0.0002406370319</v>
      </c>
      <c r="C37" s="16">
        <f>Data!C35/SUM(Data!$B35:$L35)</f>
        <v>0.0165820791</v>
      </c>
      <c r="D37" s="16">
        <f>Data!D35/SUM(Data!$B35:$L35)</f>
        <v>0.01559765488</v>
      </c>
      <c r="E37" s="16">
        <f>Data!E35/SUM(Data!$B35:$L35)</f>
        <v>0.00006562828141</v>
      </c>
      <c r="F37" s="16">
        <f>Data!F35/SUM(Data!$B35:$L35)</f>
        <v>0.05208697935</v>
      </c>
      <c r="G37" s="17">
        <f>Data!G35/SUM(Data!$B35:$L35)</f>
        <v>0.05639656983</v>
      </c>
      <c r="H37" s="16">
        <f>Data!H35/SUM(Data!$B35:$L35)</f>
        <v>0.4141363318</v>
      </c>
      <c r="I37" s="15">
        <f>Data!I35/SUM(Data!$B35:$L35)</f>
        <v>0.03845817291</v>
      </c>
      <c r="J37" s="15">
        <f>Data!J35/SUM(Data!$B35:$L35)</f>
        <v>0.2165952048</v>
      </c>
      <c r="K37" s="15">
        <f>Data!K35/SUM(Data!$B35:$L35)</f>
        <v>0.1062521876</v>
      </c>
      <c r="L37" s="18">
        <f>Data!L35/SUM(Data!$B35:$L35)</f>
        <v>0.08358855443</v>
      </c>
      <c r="M37" s="19">
        <f t="shared" si="1"/>
        <v>0.4448941197</v>
      </c>
    </row>
    <row r="38">
      <c r="A38" s="14" t="s">
        <v>89</v>
      </c>
      <c r="B38" s="15">
        <f>Data!B36/SUM(Data!$B36:$L36)</f>
        <v>0.0001874648503</v>
      </c>
      <c r="C38" s="16">
        <f>Data!C36/SUM(Data!$B36:$L36)</f>
        <v>0.02137099294</v>
      </c>
      <c r="D38" s="16">
        <f>Data!D36/SUM(Data!$B36:$L36)</f>
        <v>0.01834031119</v>
      </c>
      <c r="E38" s="16">
        <f>Data!E36/SUM(Data!$B36:$L36)</f>
        <v>0.001187277385</v>
      </c>
      <c r="F38" s="16">
        <f>Data!F36/SUM(Data!$B36:$L36)</f>
        <v>0.0004686621259</v>
      </c>
      <c r="G38" s="17">
        <f>Data!G36/SUM(Data!$B36:$L36)</f>
        <v>0.07517340499</v>
      </c>
      <c r="H38" s="16">
        <f>Data!H36/SUM(Data!$B36:$L36)</f>
        <v>0.3960819846</v>
      </c>
      <c r="I38" s="15">
        <f>Data!I36/SUM(Data!$B36:$L36)</f>
        <v>0.07426732488</v>
      </c>
      <c r="J38" s="15">
        <f>Data!J36/SUM(Data!$B36:$L36)</f>
        <v>0.2264887834</v>
      </c>
      <c r="K38" s="15">
        <f>Data!K36/SUM(Data!$B36:$L36)</f>
        <v>0.1126038868</v>
      </c>
      <c r="L38" s="18">
        <f>Data!L36/SUM(Data!$B36:$L36)</f>
        <v>0.07382990689</v>
      </c>
      <c r="M38" s="19">
        <f t="shared" si="1"/>
        <v>0.4871899019</v>
      </c>
    </row>
    <row r="39">
      <c r="A39" s="14" t="s">
        <v>99</v>
      </c>
      <c r="B39" s="15">
        <f>Data!B37/SUM(Data!$B37:$L37)</f>
        <v>0.0004889463207</v>
      </c>
      <c r="C39" s="16">
        <f>Data!C37/SUM(Data!$B37:$L37)</f>
        <v>0.02123424021</v>
      </c>
      <c r="D39" s="16">
        <f>Data!D37/SUM(Data!$B37:$L37)</f>
        <v>0.02420284287</v>
      </c>
      <c r="E39" s="16">
        <f>Data!E37/SUM(Data!$B37:$L37)</f>
        <v>0.0005937205323</v>
      </c>
      <c r="F39" s="16">
        <f>Data!F37/SUM(Data!$B37:$L37)</f>
        <v>0.06401704327</v>
      </c>
      <c r="G39" s="17">
        <f>Data!G37/SUM(Data!$B37:$L37)</f>
        <v>0.001047742116</v>
      </c>
      <c r="H39" s="16">
        <f>Data!H37/SUM(Data!$B37:$L37)</f>
        <v>0.3869660881</v>
      </c>
      <c r="I39" s="15">
        <f>Data!I37/SUM(Data!$B37:$L37)</f>
        <v>0.09276010198</v>
      </c>
      <c r="J39" s="15">
        <f>Data!J37/SUM(Data!$B37:$L37)</f>
        <v>0.2111898858</v>
      </c>
      <c r="K39" s="15">
        <f>Data!K37/SUM(Data!$B37:$L37)</f>
        <v>0.1306883666</v>
      </c>
      <c r="L39" s="18">
        <f>Data!L37/SUM(Data!$B37:$L37)</f>
        <v>0.06681102225</v>
      </c>
      <c r="M39" s="19">
        <f t="shared" si="1"/>
        <v>0.5014493766</v>
      </c>
    </row>
    <row r="40">
      <c r="A40" s="14" t="s">
        <v>20</v>
      </c>
      <c r="B40" s="15">
        <f>Data!B38/SUM(Data!$B38:$L38)</f>
        <v>0.0007072761029</v>
      </c>
      <c r="C40" s="16">
        <f>Data!C38/SUM(Data!$B38:$L38)</f>
        <v>0.0003536380515</v>
      </c>
      <c r="D40" s="16">
        <f>Data!D38/SUM(Data!$B38:$L38)</f>
        <v>0.01569268853</v>
      </c>
      <c r="E40" s="16">
        <f>Data!E38/SUM(Data!$B38:$L38)</f>
        <v>0.02179294492</v>
      </c>
      <c r="F40" s="16">
        <f>Data!F38/SUM(Data!$B38:$L38)</f>
        <v>0.0003536380515</v>
      </c>
      <c r="G40" s="17">
        <f>Data!G38/SUM(Data!$B38:$L38)</f>
        <v>0.06984351516</v>
      </c>
      <c r="H40" s="16">
        <f>Data!H38/SUM(Data!$B38:$L38)</f>
        <v>0.3797630625</v>
      </c>
      <c r="I40" s="15">
        <f>Data!I38/SUM(Data!$B38:$L38)</f>
        <v>0.1059588012</v>
      </c>
      <c r="J40" s="15">
        <f>Data!J38/SUM(Data!$B38:$L38)</f>
        <v>0.2090000884</v>
      </c>
      <c r="K40" s="15">
        <f>Data!K38/SUM(Data!$B38:$L38)</f>
        <v>0.1365484926</v>
      </c>
      <c r="L40" s="18">
        <f>Data!L38/SUM(Data!$B38:$L38)</f>
        <v>0.05998585448</v>
      </c>
      <c r="M40" s="19">
        <f t="shared" si="1"/>
        <v>0.5114932367</v>
      </c>
    </row>
    <row r="41">
      <c r="A41" s="14" t="s">
        <v>30</v>
      </c>
      <c r="B41" s="15">
        <f>Data!B39/SUM(Data!$B39:$L39)</f>
        <v>0.07908995952</v>
      </c>
      <c r="C41" s="16">
        <f>Data!C39/SUM(Data!$B39:$L39)</f>
        <v>0.00009792401097</v>
      </c>
      <c r="D41" s="16">
        <f>Data!D39/SUM(Data!$B39:$L39)</f>
        <v>0.01331766549</v>
      </c>
      <c r="E41" s="16">
        <f>Data!E39/SUM(Data!$B39:$L39)</f>
        <v>0.01432954694</v>
      </c>
      <c r="F41" s="16">
        <f>Data!F39/SUM(Data!$B39:$L39)</f>
        <v>0.0003590547069</v>
      </c>
      <c r="G41" s="17">
        <f>Data!G39/SUM(Data!$B39:$L39)</f>
        <v>0.06802454629</v>
      </c>
      <c r="H41" s="16">
        <f>Data!H39/SUM(Data!$B39:$L39)</f>
        <v>0.3798145972</v>
      </c>
      <c r="I41" s="15">
        <f>Data!I39/SUM(Data!$B39:$L39)</f>
        <v>0.06763285024</v>
      </c>
      <c r="J41" s="15">
        <f>Data!J39/SUM(Data!$B39:$L39)</f>
        <v>0.1916699308</v>
      </c>
      <c r="K41" s="15">
        <f>Data!K39/SUM(Data!$B39:$L39)</f>
        <v>0.1154524089</v>
      </c>
      <c r="L41" s="18">
        <f>Data!L39/SUM(Data!$B39:$L39)</f>
        <v>0.07021151586</v>
      </c>
      <c r="M41" s="19">
        <f t="shared" si="1"/>
        <v>0.4449667058</v>
      </c>
    </row>
    <row r="42">
      <c r="A42" s="14" t="s">
        <v>40</v>
      </c>
      <c r="B42" s="15">
        <f>Data!B40/SUM(Data!$B40:$L40)</f>
        <v>0.1007525233</v>
      </c>
      <c r="C42" s="16">
        <f>Data!C40/SUM(Data!$B40:$L40)</f>
        <v>0.0010699383</v>
      </c>
      <c r="D42" s="16">
        <f>Data!D40/SUM(Data!$B40:$L40)</f>
        <v>0.00021398766</v>
      </c>
      <c r="E42" s="16">
        <f>Data!E40/SUM(Data!$B40:$L40)</f>
        <v>0.01893790791</v>
      </c>
      <c r="F42" s="16">
        <f>Data!F40/SUM(Data!$B40:$L40)</f>
        <v>0.0003923107101</v>
      </c>
      <c r="G42" s="17">
        <f>Data!G40/SUM(Data!$B40:$L40)</f>
        <v>0.06893969114</v>
      </c>
      <c r="H42" s="16">
        <f>Data!H40/SUM(Data!$B40:$L40)</f>
        <v>0.3751203681</v>
      </c>
      <c r="I42" s="15">
        <f>Data!I40/SUM(Data!$B40:$L40)</f>
        <v>0.08192160919</v>
      </c>
      <c r="J42" s="15">
        <f>Data!J40/SUM(Data!$B40:$L40)</f>
        <v>0.1800349513</v>
      </c>
      <c r="K42" s="15">
        <f>Data!K40/SUM(Data!$B40:$L40)</f>
        <v>0.1033917044</v>
      </c>
      <c r="L42" s="18">
        <f>Data!L40/SUM(Data!$B40:$L40)</f>
        <v>0.06922500802</v>
      </c>
      <c r="M42" s="19">
        <f t="shared" si="1"/>
        <v>0.4345732729</v>
      </c>
    </row>
    <row r="43">
      <c r="A43" s="26" t="s">
        <v>50</v>
      </c>
      <c r="B43" s="27">
        <f>Data!B41/SUM(Data!$B41:$L41)</f>
        <v>0.003395061728</v>
      </c>
      <c r="C43" s="28">
        <f>Data!C41/SUM(Data!$B41:$L41)</f>
        <v>0.0006172839506</v>
      </c>
      <c r="D43" s="28">
        <f>Data!D41/SUM(Data!$B41:$L41)</f>
        <v>0.03101851852</v>
      </c>
      <c r="E43" s="28">
        <f>Data!E41/SUM(Data!$B41:$L41)</f>
        <v>0.0001543209877</v>
      </c>
      <c r="F43" s="28">
        <f>Data!F41/SUM(Data!$B41:$L41)</f>
        <v>0.000462962963</v>
      </c>
      <c r="G43" s="29">
        <f>Data!G41/SUM(Data!$B41:$L41)</f>
        <v>0.06450617284</v>
      </c>
      <c r="H43" s="28">
        <f>Data!H41/SUM(Data!$B41:$L41)</f>
        <v>0.3594135802</v>
      </c>
      <c r="I43" s="27">
        <f>Data!I41/SUM(Data!$B41:$L41)</f>
        <v>0.1132716049</v>
      </c>
      <c r="J43" s="27">
        <f>Data!J41/SUM(Data!$B41:$L41)</f>
        <v>0.2287037037</v>
      </c>
      <c r="K43" s="27">
        <f>Data!K41/SUM(Data!$B41:$L41)</f>
        <v>0.1282407407</v>
      </c>
      <c r="L43" s="30">
        <f>Data!L41/SUM(Data!$B41:$L41)</f>
        <v>0.07021604938</v>
      </c>
      <c r="M43" s="31">
        <f t="shared" si="1"/>
        <v>0.5404320988</v>
      </c>
    </row>
    <row r="44">
      <c r="A44" s="14" t="s">
        <v>60</v>
      </c>
      <c r="B44" s="15">
        <f>Data!B42/SUM(Data!$B42:$L42)</f>
        <v>0.07210760518</v>
      </c>
      <c r="C44" s="16">
        <f>Data!C42/SUM(Data!$B42:$L42)</f>
        <v>0.0002022653722</v>
      </c>
      <c r="D44" s="16">
        <f>Data!D42/SUM(Data!$B42:$L42)</f>
        <v>0.006775889968</v>
      </c>
      <c r="E44" s="16">
        <f>Data!E42/SUM(Data!$B42:$L42)</f>
        <v>0.007079288026</v>
      </c>
      <c r="F44" s="16">
        <f>Data!F42/SUM(Data!$B42:$L42)</f>
        <v>0.0002022653722</v>
      </c>
      <c r="G44" s="17">
        <f>Data!G42/SUM(Data!$B42:$L42)</f>
        <v>0.06573624595</v>
      </c>
      <c r="H44" s="16">
        <f>Data!H42/SUM(Data!$B42:$L42)</f>
        <v>0.3403114887</v>
      </c>
      <c r="I44" s="15">
        <f>Data!I42/SUM(Data!$B42:$L42)</f>
        <v>0.1703074434</v>
      </c>
      <c r="J44" s="15">
        <f>Data!J42/SUM(Data!$B42:$L42)</f>
        <v>0.1639360841</v>
      </c>
      <c r="K44" s="15">
        <f>Data!K42/SUM(Data!$B42:$L42)</f>
        <v>0.116302589</v>
      </c>
      <c r="L44" s="18">
        <f>Data!L42/SUM(Data!$B42:$L42)</f>
        <v>0.05703883495</v>
      </c>
      <c r="M44" s="19">
        <f t="shared" si="1"/>
        <v>0.5075849515</v>
      </c>
    </row>
    <row r="45">
      <c r="A45" s="14" t="s">
        <v>70</v>
      </c>
      <c r="B45" s="15">
        <f>Data!B43/SUM(Data!$B43:$L43)</f>
        <v>0.06478431373</v>
      </c>
      <c r="C45" s="16">
        <f>Data!C43/SUM(Data!$B43:$L43)</f>
        <v>0.002196078431</v>
      </c>
      <c r="D45" s="16">
        <f>Data!D43/SUM(Data!$B43:$L43)</f>
        <v>0.0001568627451</v>
      </c>
      <c r="E45" s="16">
        <f>Data!E43/SUM(Data!$B43:$L43)</f>
        <v>0.02839215686</v>
      </c>
      <c r="F45" s="16">
        <f>Data!F43/SUM(Data!$B43:$L43)</f>
        <v>0.001098039216</v>
      </c>
      <c r="G45" s="17">
        <f>Data!G43/SUM(Data!$B43:$L43)</f>
        <v>0.002509803922</v>
      </c>
      <c r="H45" s="16">
        <f>Data!H43/SUM(Data!$B43:$L43)</f>
        <v>0.3438431373</v>
      </c>
      <c r="I45" s="15">
        <f>Data!I43/SUM(Data!$B43:$L43)</f>
        <v>0.1165490196</v>
      </c>
      <c r="J45" s="15">
        <f>Data!J43/SUM(Data!$B43:$L43)</f>
        <v>0.24</v>
      </c>
      <c r="K45" s="15">
        <f>Data!K43/SUM(Data!$B43:$L43)</f>
        <v>0.1234509804</v>
      </c>
      <c r="L45" s="18">
        <f>Data!L43/SUM(Data!$B43:$L43)</f>
        <v>0.07701960784</v>
      </c>
      <c r="M45" s="19">
        <f t="shared" si="1"/>
        <v>0.5570196078</v>
      </c>
    </row>
    <row r="46">
      <c r="A46" s="14" t="s">
        <v>80</v>
      </c>
      <c r="B46" s="15">
        <f>Data!B44/SUM(Data!$B44:$L44)</f>
        <v>0.06921912178</v>
      </c>
      <c r="C46" s="16">
        <f>Data!C44/SUM(Data!$B44:$L44)</f>
        <v>0.0002884130074</v>
      </c>
      <c r="D46" s="16">
        <f>Data!D44/SUM(Data!$B44:$L44)</f>
        <v>0.02109020117</v>
      </c>
      <c r="E46" s="16">
        <f>Data!E44/SUM(Data!$B44:$L44)</f>
        <v>0.0002523613815</v>
      </c>
      <c r="F46" s="16">
        <f>Data!F44/SUM(Data!$B44:$L44)</f>
        <v>0.0008652390223</v>
      </c>
      <c r="G46" s="17">
        <f>Data!G44/SUM(Data!$B44:$L44)</f>
        <v>0.09910591968</v>
      </c>
      <c r="H46" s="16">
        <f>Data!H44/SUM(Data!$B44:$L44)</f>
        <v>0.3782536592</v>
      </c>
      <c r="I46" s="15">
        <f>Data!I44/SUM(Data!$B44:$L44)</f>
        <v>0.08378397866</v>
      </c>
      <c r="J46" s="15">
        <f>Data!J44/SUM(Data!$B44:$L44)</f>
        <v>0.1785637032</v>
      </c>
      <c r="K46" s="15">
        <f>Data!K44/SUM(Data!$B44:$L44)</f>
        <v>0.1002235201</v>
      </c>
      <c r="L46" s="18">
        <f>Data!L44/SUM(Data!$B44:$L44)</f>
        <v>0.06835388276</v>
      </c>
      <c r="M46" s="19">
        <f t="shared" si="1"/>
        <v>0.4309250847</v>
      </c>
    </row>
    <row r="47">
      <c r="A47" s="14" t="s">
        <v>90</v>
      </c>
      <c r="B47" s="15">
        <f>Data!B45/SUM(Data!$B45:$L45)</f>
        <v>0.06363636364</v>
      </c>
      <c r="C47" s="16">
        <f>Data!C45/SUM(Data!$B45:$L45)</f>
        <v>0.0004205758654</v>
      </c>
      <c r="D47" s="16">
        <f>Data!D45/SUM(Data!$B45:$L45)</f>
        <v>0.01433193141</v>
      </c>
      <c r="E47" s="16">
        <f>Data!E45/SUM(Data!$B45:$L45)</f>
        <v>0.012487868</v>
      </c>
      <c r="F47" s="16">
        <f>Data!F45/SUM(Data!$B45:$L45)</f>
        <v>0.00003235198965</v>
      </c>
      <c r="G47" s="17">
        <f>Data!G45/SUM(Data!$B45:$L45)</f>
        <v>0.08087997412</v>
      </c>
      <c r="H47" s="16">
        <f>Data!H45/SUM(Data!$B45:$L45)</f>
        <v>0.3838240052</v>
      </c>
      <c r="I47" s="15">
        <f>Data!I45/SUM(Data!$B45:$L45)</f>
        <v>0.0659333549</v>
      </c>
      <c r="J47" s="15">
        <f>Data!J45/SUM(Data!$B45:$L45)</f>
        <v>0.1940795859</v>
      </c>
      <c r="K47" s="15">
        <f>Data!K45/SUM(Data!$B45:$L45)</f>
        <v>0.1123261081</v>
      </c>
      <c r="L47" s="18">
        <f>Data!L45/SUM(Data!$B45:$L45)</f>
        <v>0.07204788094</v>
      </c>
      <c r="M47" s="19">
        <f t="shared" si="1"/>
        <v>0.4443869298</v>
      </c>
    </row>
    <row r="48">
      <c r="A48" s="14" t="s">
        <v>100</v>
      </c>
      <c r="B48" s="15">
        <f>Data!B46/SUM(Data!$B46:$L46)</f>
        <v>0.06934037854</v>
      </c>
      <c r="C48" s="16">
        <f>Data!C46/SUM(Data!$B46:$L46)</f>
        <v>0.0003464853393</v>
      </c>
      <c r="D48" s="16">
        <f>Data!D46/SUM(Data!$B46:$L46)</f>
        <v>0.02200181905</v>
      </c>
      <c r="E48" s="16">
        <f>Data!E46/SUM(Data!$B46:$L46)</f>
        <v>0.01619818961</v>
      </c>
      <c r="F48" s="16">
        <f>Data!F46/SUM(Data!$B46:$L46)</f>
        <v>0.0008662133483</v>
      </c>
      <c r="G48" s="17">
        <f>Data!G46/SUM(Data!$B46:$L46)</f>
        <v>0.0009961453506</v>
      </c>
      <c r="H48" s="16">
        <f>Data!H46/SUM(Data!$B46:$L46)</f>
        <v>0.3787950972</v>
      </c>
      <c r="I48" s="15">
        <f>Data!I46/SUM(Data!$B46:$L46)</f>
        <v>0.1090129499</v>
      </c>
      <c r="J48" s="15">
        <f>Data!J46/SUM(Data!$B46:$L46)</f>
        <v>0.2040365542</v>
      </c>
      <c r="K48" s="15">
        <f>Data!K46/SUM(Data!$B46:$L46)</f>
        <v>0.1392437957</v>
      </c>
      <c r="L48" s="18">
        <f>Data!L46/SUM(Data!$B46:$L46)</f>
        <v>0.05916237169</v>
      </c>
      <c r="M48" s="19">
        <f t="shared" si="1"/>
        <v>0.5114556715</v>
      </c>
    </row>
    <row r="49">
      <c r="A49" s="14" t="s">
        <v>21</v>
      </c>
      <c r="B49" s="15">
        <f>Data!B47/SUM(Data!$B47:$L47)</f>
        <v>0.0008141881129</v>
      </c>
      <c r="C49" s="16">
        <f>Data!C47/SUM(Data!$B47:$L47)</f>
        <v>0.06584303869</v>
      </c>
      <c r="D49" s="16">
        <f>Data!D47/SUM(Data!$B47:$L47)</f>
        <v>0.0006725901802</v>
      </c>
      <c r="E49" s="16">
        <f>Data!E47/SUM(Data!$B47:$L47)</f>
        <v>0.02300966406</v>
      </c>
      <c r="F49" s="16">
        <f>Data!F47/SUM(Data!$B47:$L47)</f>
        <v>0.01854932918</v>
      </c>
      <c r="G49" s="17">
        <f>Data!G47/SUM(Data!$B47:$L47)</f>
        <v>0.0002831958653</v>
      </c>
      <c r="H49" s="16">
        <f>Data!H47/SUM(Data!$B47:$L47)</f>
        <v>0.3856773691</v>
      </c>
      <c r="I49" s="15">
        <f>Data!I47/SUM(Data!$B47:$L47)</f>
        <v>0.09235725158</v>
      </c>
      <c r="J49" s="15">
        <f>Data!J47/SUM(Data!$B47:$L47)</f>
        <v>0.2114057135</v>
      </c>
      <c r="K49" s="15">
        <f>Data!K47/SUM(Data!$B47:$L47)</f>
        <v>0.1327834614</v>
      </c>
      <c r="L49" s="18">
        <f>Data!L47/SUM(Data!$B47:$L47)</f>
        <v>0.06860419838</v>
      </c>
      <c r="M49" s="19">
        <f t="shared" si="1"/>
        <v>0.5051506248</v>
      </c>
    </row>
    <row r="50">
      <c r="A50" s="14" t="s">
        <v>31</v>
      </c>
      <c r="B50" s="15">
        <f>Data!B48/SUM(Data!$B48:$L48)</f>
        <v>0.07371745255</v>
      </c>
      <c r="C50" s="16">
        <f>Data!C48/SUM(Data!$B48:$L48)</f>
        <v>0.0001857642651</v>
      </c>
      <c r="D50" s="16">
        <f>Data!D48/SUM(Data!$B48:$L48)</f>
        <v>0.0008978606149</v>
      </c>
      <c r="E50" s="16">
        <f>Data!E48/SUM(Data!$B48:$L48)</f>
        <v>0.01727607666</v>
      </c>
      <c r="F50" s="16">
        <f>Data!F48/SUM(Data!$B48:$L48)</f>
        <v>0.01993869779</v>
      </c>
      <c r="G50" s="17">
        <f>Data!G48/SUM(Data!$B48:$L48)</f>
        <v>0.0003096071086</v>
      </c>
      <c r="H50" s="16">
        <f>Data!H48/SUM(Data!$B48:$L48)</f>
        <v>0.4015604198</v>
      </c>
      <c r="I50" s="15">
        <f>Data!I48/SUM(Data!$B48:$L48)</f>
        <v>0.07331496331</v>
      </c>
      <c r="J50" s="15">
        <f>Data!J48/SUM(Data!$B48:$L48)</f>
        <v>0.2237840181</v>
      </c>
      <c r="K50" s="15">
        <f>Data!K48/SUM(Data!$B48:$L48)</f>
        <v>0.1147713552</v>
      </c>
      <c r="L50" s="18">
        <f>Data!L48/SUM(Data!$B48:$L48)</f>
        <v>0.07424378464</v>
      </c>
      <c r="M50" s="19">
        <f t="shared" si="1"/>
        <v>0.4861141212</v>
      </c>
    </row>
    <row r="51">
      <c r="A51" s="14" t="s">
        <v>41</v>
      </c>
      <c r="B51" s="15">
        <f>Data!B49/SUM(Data!$B49:$L49)</f>
        <v>0.0562352146</v>
      </c>
      <c r="C51" s="16">
        <f>Data!C49/SUM(Data!$B49:$L49)</f>
        <v>0.05242762194</v>
      </c>
      <c r="D51" s="16">
        <f>Data!D49/SUM(Data!$B49:$L49)</f>
        <v>0</v>
      </c>
      <c r="E51" s="16">
        <f>Data!E49/SUM(Data!$B49:$L49)</f>
        <v>0.01500506928</v>
      </c>
      <c r="F51" s="16">
        <f>Data!F49/SUM(Data!$B49:$L49)</f>
        <v>0.01637940746</v>
      </c>
      <c r="G51" s="17">
        <f>Data!G49/SUM(Data!$B49:$L49)</f>
        <v>0.0002928917427</v>
      </c>
      <c r="H51" s="16">
        <f>Data!H49/SUM(Data!$B49:$L49)</f>
        <v>0.4148924186</v>
      </c>
      <c r="I51" s="15">
        <f>Data!I49/SUM(Data!$B49:$L49)</f>
        <v>0.03701701025</v>
      </c>
      <c r="J51" s="15">
        <f>Data!J49/SUM(Data!$B49:$L49)</f>
        <v>0.215793624</v>
      </c>
      <c r="K51" s="15">
        <f>Data!K49/SUM(Data!$B49:$L49)</f>
        <v>0.1082798243</v>
      </c>
      <c r="L51" s="18">
        <f>Data!L49/SUM(Data!$B49:$L49)</f>
        <v>0.08367691788</v>
      </c>
      <c r="M51" s="19">
        <f t="shared" si="1"/>
        <v>0.4447673764</v>
      </c>
    </row>
    <row r="52">
      <c r="A52" s="14" t="s">
        <v>51</v>
      </c>
      <c r="B52" s="15">
        <f>Data!B50/SUM(Data!$B50:$L50)</f>
        <v>0.0007949458182</v>
      </c>
      <c r="C52" s="16">
        <f>Data!C50/SUM(Data!$B50:$L50)</f>
        <v>0.09058198402</v>
      </c>
      <c r="D52" s="16">
        <f>Data!D50/SUM(Data!$B50:$L50)</f>
        <v>0.001255177608</v>
      </c>
      <c r="E52" s="16">
        <f>Data!E50/SUM(Data!$B50:$L50)</f>
        <v>0.0001255177608</v>
      </c>
      <c r="F52" s="16">
        <f>Data!F50/SUM(Data!$B50:$L50)</f>
        <v>0.02238400067</v>
      </c>
      <c r="G52" s="17">
        <f>Data!G50/SUM(Data!$B50:$L50)</f>
        <v>0.0002510355215</v>
      </c>
      <c r="H52" s="16">
        <f>Data!H50/SUM(Data!$B50:$L50)</f>
        <v>0.3896908079</v>
      </c>
      <c r="I52" s="15">
        <f>Data!I50/SUM(Data!$B50:$L50)</f>
        <v>0.1071084892</v>
      </c>
      <c r="J52" s="15">
        <f>Data!J50/SUM(Data!$B50:$L50)</f>
        <v>0.201288649</v>
      </c>
      <c r="K52" s="15">
        <f>Data!K50/SUM(Data!$B50:$L50)</f>
        <v>0.108238149</v>
      </c>
      <c r="L52" s="18">
        <f>Data!L50/SUM(Data!$B50:$L50)</f>
        <v>0.07828124346</v>
      </c>
      <c r="M52" s="19">
        <f t="shared" si="1"/>
        <v>0.4949165307</v>
      </c>
    </row>
    <row r="53">
      <c r="A53" s="14" t="s">
        <v>61</v>
      </c>
      <c r="B53" s="15">
        <f>Data!B51/SUM(Data!$B51:$L51)</f>
        <v>0.06160945596</v>
      </c>
      <c r="C53" s="16">
        <f>Data!C51/SUM(Data!$B51:$L51)</f>
        <v>0.0002428756477</v>
      </c>
      <c r="D53" s="16">
        <f>Data!D51/SUM(Data!$B51:$L51)</f>
        <v>0.0004047927461</v>
      </c>
      <c r="E53" s="16">
        <f>Data!E51/SUM(Data!$B51:$L51)</f>
        <v>0.06104274611</v>
      </c>
      <c r="F53" s="16">
        <f>Data!F51/SUM(Data!$B51:$L51)</f>
        <v>0.0004047927461</v>
      </c>
      <c r="G53" s="17">
        <f>Data!G51/SUM(Data!$B51:$L51)</f>
        <v>0.0003238341969</v>
      </c>
      <c r="H53" s="16">
        <f>Data!H51/SUM(Data!$B51:$L51)</f>
        <v>0.3035945596</v>
      </c>
      <c r="I53" s="15">
        <f>Data!I51/SUM(Data!$B51:$L51)</f>
        <v>0.1353626943</v>
      </c>
      <c r="J53" s="15">
        <f>Data!J51/SUM(Data!$B51:$L51)</f>
        <v>0.2780926166</v>
      </c>
      <c r="K53" s="15">
        <f>Data!K51/SUM(Data!$B51:$L51)</f>
        <v>0.08735427461</v>
      </c>
      <c r="L53" s="18">
        <f>Data!L51/SUM(Data!$B51:$L51)</f>
        <v>0.07156735751</v>
      </c>
      <c r="M53" s="19">
        <f t="shared" si="1"/>
        <v>0.572376943</v>
      </c>
    </row>
    <row r="54">
      <c r="A54" s="20" t="s">
        <v>71</v>
      </c>
      <c r="B54" s="21">
        <f>Data!B52/SUM(Data!$B52:$L52)</f>
        <v>0.04058087939</v>
      </c>
      <c r="C54" s="22">
        <f>Data!C52/SUM(Data!$B52:$L52)</f>
        <v>0.04969745865</v>
      </c>
      <c r="D54" s="22">
        <f>Data!D52/SUM(Data!$B52:$L52)</f>
        <v>0.0001613553852</v>
      </c>
      <c r="E54" s="22">
        <f>Data!E52/SUM(Data!$B52:$L52)</f>
        <v>0.005486083098</v>
      </c>
      <c r="F54" s="22">
        <f>Data!F52/SUM(Data!$B52:$L52)</f>
        <v>0.004679306172</v>
      </c>
      <c r="G54" s="23">
        <f>Data!G52/SUM(Data!$B52:$L52)</f>
        <v>0.0004840661557</v>
      </c>
      <c r="H54" s="22">
        <f>Data!H52/SUM(Data!$B52:$L52)</f>
        <v>0.4027430415</v>
      </c>
      <c r="I54" s="21">
        <f>Data!I52/SUM(Data!$B52:$L52)</f>
        <v>0.1090762404</v>
      </c>
      <c r="J54" s="21">
        <f>Data!J52/SUM(Data!$B52:$L52)</f>
        <v>0.1720855184</v>
      </c>
      <c r="K54" s="21">
        <f>Data!K52/SUM(Data!$B52:$L52)</f>
        <v>0.1474788221</v>
      </c>
      <c r="L54" s="24">
        <f>Data!L52/SUM(Data!$B52:$L52)</f>
        <v>0.06752722872</v>
      </c>
      <c r="M54" s="25">
        <f t="shared" si="1"/>
        <v>0.4961678096</v>
      </c>
    </row>
    <row r="55">
      <c r="A55" s="14" t="s">
        <v>81</v>
      </c>
      <c r="B55" s="15">
        <f>Data!B53/SUM(Data!$B53:$L53)</f>
        <v>0.05134353038</v>
      </c>
      <c r="C55" s="16">
        <f>Data!C53/SUM(Data!$B53:$L53)</f>
        <v>0.05456800331</v>
      </c>
      <c r="D55" s="16">
        <f>Data!D53/SUM(Data!$B53:$L53)</f>
        <v>0.001074824308</v>
      </c>
      <c r="E55" s="16">
        <f>Data!E53/SUM(Data!$B53:$L53)</f>
        <v>0.0002480363787</v>
      </c>
      <c r="F55" s="16">
        <f>Data!F53/SUM(Data!$B53:$L53)</f>
        <v>0.05746176106</v>
      </c>
      <c r="G55" s="17">
        <f>Data!G53/SUM(Data!$B53:$L53)</f>
        <v>0.0003307151716</v>
      </c>
      <c r="H55" s="16">
        <f>Data!H53/SUM(Data!$B53:$L53)</f>
        <v>0.3480777181</v>
      </c>
      <c r="I55" s="15">
        <f>Data!I53/SUM(Data!$B53:$L53)</f>
        <v>0.0848284415</v>
      </c>
      <c r="J55" s="15">
        <f>Data!J53/SUM(Data!$B53:$L53)</f>
        <v>0.2435717239</v>
      </c>
      <c r="K55" s="15">
        <f>Data!K53/SUM(Data!$B53:$L53)</f>
        <v>0.08309218685</v>
      </c>
      <c r="L55" s="18">
        <f>Data!L53/SUM(Data!$B53:$L53)</f>
        <v>0.07540305912</v>
      </c>
      <c r="M55" s="19">
        <f t="shared" si="1"/>
        <v>0.4868954113</v>
      </c>
    </row>
    <row r="56">
      <c r="A56" s="14" t="s">
        <v>91</v>
      </c>
      <c r="B56" s="15">
        <f>Data!B54/SUM(Data!$B54:$L54)</f>
        <v>0.05554326178</v>
      </c>
      <c r="C56" s="16">
        <f>Data!C54/SUM(Data!$B54:$L54)</f>
        <v>0.06908608099</v>
      </c>
      <c r="D56" s="16">
        <f>Data!D54/SUM(Data!$B54:$L54)</f>
        <v>0.0003540606329</v>
      </c>
      <c r="E56" s="16">
        <f>Data!E54/SUM(Data!$B54:$L54)</f>
        <v>0.02208453198</v>
      </c>
      <c r="F56" s="16">
        <f>Data!F54/SUM(Data!$B54:$L54)</f>
        <v>0.0002655454747</v>
      </c>
      <c r="G56" s="17">
        <f>Data!G54/SUM(Data!$B54:$L54)</f>
        <v>0.0005310909493</v>
      </c>
      <c r="H56" s="16">
        <f>Data!H54/SUM(Data!$B54:$L54)</f>
        <v>0.3576012392</v>
      </c>
      <c r="I56" s="15">
        <f>Data!I54/SUM(Data!$B54:$L54)</f>
        <v>0.09240982518</v>
      </c>
      <c r="J56" s="15">
        <f>Data!J54/SUM(Data!$B54:$L54)</f>
        <v>0.2071254702</v>
      </c>
      <c r="K56" s="15">
        <f>Data!K54/SUM(Data!$B54:$L54)</f>
        <v>0.1225492366</v>
      </c>
      <c r="L56" s="18">
        <f>Data!L54/SUM(Data!$B54:$L54)</f>
        <v>0.072449657</v>
      </c>
      <c r="M56" s="19">
        <f t="shared" si="1"/>
        <v>0.494534189</v>
      </c>
    </row>
    <row r="57">
      <c r="A57" s="14" t="s">
        <v>101</v>
      </c>
      <c r="B57" s="15">
        <f>Data!B55/SUM(Data!$B55:$L55)</f>
        <v>0.05412216489</v>
      </c>
      <c r="C57" s="16">
        <f>Data!C55/SUM(Data!$B55:$L55)</f>
        <v>0.05742229689</v>
      </c>
      <c r="D57" s="16">
        <f>Data!D55/SUM(Data!$B55:$L55)</f>
        <v>0.0007800312012</v>
      </c>
      <c r="E57" s="16">
        <f>Data!E55/SUM(Data!$B55:$L55)</f>
        <v>0.02280091204</v>
      </c>
      <c r="F57" s="16">
        <f>Data!F55/SUM(Data!$B55:$L55)</f>
        <v>0.01878075123</v>
      </c>
      <c r="G57" s="17">
        <f>Data!G55/SUM(Data!$B55:$L55)</f>
        <v>0.0000600024001</v>
      </c>
      <c r="H57" s="16">
        <f>Data!H55/SUM(Data!$B55:$L55)</f>
        <v>0.3754350174</v>
      </c>
      <c r="I57" s="15">
        <f>Data!I55/SUM(Data!$B55:$L55)</f>
        <v>0.09858394336</v>
      </c>
      <c r="J57" s="15">
        <f>Data!J55/SUM(Data!$B55:$L55)</f>
        <v>0.2179287171</v>
      </c>
      <c r="K57" s="15">
        <f>Data!K55/SUM(Data!$B55:$L55)</f>
        <v>0.09354374175</v>
      </c>
      <c r="L57" s="18">
        <f>Data!L55/SUM(Data!$B55:$L55)</f>
        <v>0.0605424217</v>
      </c>
      <c r="M57" s="19">
        <f t="shared" si="1"/>
        <v>0.470598824</v>
      </c>
    </row>
    <row r="58">
      <c r="A58" s="14" t="s">
        <v>22</v>
      </c>
      <c r="B58" s="15">
        <f>Data!B56/SUM(Data!$B56:$L56)</f>
        <v>0.0006333981812</v>
      </c>
      <c r="C58" s="16">
        <f>Data!C56/SUM(Data!$B56:$L56)</f>
        <v>0.05644030222</v>
      </c>
      <c r="D58" s="16">
        <f>Data!D56/SUM(Data!$B56:$L56)</f>
        <v>0.04865855314</v>
      </c>
      <c r="E58" s="16">
        <f>Data!E56/SUM(Data!$B56:$L56)</f>
        <v>0.0007691263629</v>
      </c>
      <c r="F58" s="16">
        <f>Data!F56/SUM(Data!$B56:$L56)</f>
        <v>0.01375378908</v>
      </c>
      <c r="G58" s="17">
        <f>Data!G56/SUM(Data!$B56:$L56)</f>
        <v>0.01800660544</v>
      </c>
      <c r="H58" s="16">
        <f>Data!H56/SUM(Data!$B56:$L56)</f>
        <v>0.4035198842</v>
      </c>
      <c r="I58" s="15">
        <f>Data!I56/SUM(Data!$B56:$L56)</f>
        <v>0.06804506176</v>
      </c>
      <c r="J58" s="15">
        <f>Data!J56/SUM(Data!$B56:$L56)</f>
        <v>0.2047685835</v>
      </c>
      <c r="K58" s="15">
        <f>Data!K56/SUM(Data!$B56:$L56)</f>
        <v>0.1133104104</v>
      </c>
      <c r="L58" s="18">
        <f>Data!L56/SUM(Data!$B56:$L56)</f>
        <v>0.07209428584</v>
      </c>
      <c r="M58" s="19">
        <f t="shared" si="1"/>
        <v>0.4582183414</v>
      </c>
    </row>
    <row r="59">
      <c r="A59" s="14" t="s">
        <v>32</v>
      </c>
      <c r="B59" s="15">
        <f>Data!B57/SUM(Data!$B57:$L57)</f>
        <v>0.05510393467</v>
      </c>
      <c r="C59" s="16">
        <f>Data!C57/SUM(Data!$B57:$L57)</f>
        <v>0.0002783964365</v>
      </c>
      <c r="D59" s="16">
        <f>Data!D57/SUM(Data!$B57:$L57)</f>
        <v>0.05961395694</v>
      </c>
      <c r="E59" s="16">
        <f>Data!E57/SUM(Data!$B57:$L57)</f>
        <v>0.0006124721604</v>
      </c>
      <c r="F59" s="16">
        <f>Data!F57/SUM(Data!$B57:$L57)</f>
        <v>0.01629547142</v>
      </c>
      <c r="G59" s="17">
        <f>Data!G57/SUM(Data!$B57:$L57)</f>
        <v>0.01616555308</v>
      </c>
      <c r="H59" s="16">
        <f>Data!H57/SUM(Data!$B57:$L57)</f>
        <v>0.4110801782</v>
      </c>
      <c r="I59" s="15">
        <f>Data!I57/SUM(Data!$B57:$L57)</f>
        <v>0.04704899777</v>
      </c>
      <c r="J59" s="15">
        <f>Data!J57/SUM(Data!$B57:$L57)</f>
        <v>0.2015219005</v>
      </c>
      <c r="K59" s="15">
        <f>Data!K57/SUM(Data!$B57:$L57)</f>
        <v>0.10937268</v>
      </c>
      <c r="L59" s="18">
        <f>Data!L57/SUM(Data!$B57:$L57)</f>
        <v>0.0829064588</v>
      </c>
      <c r="M59" s="19">
        <f t="shared" si="1"/>
        <v>0.4408500371</v>
      </c>
    </row>
    <row r="60">
      <c r="A60" s="14" t="s">
        <v>42</v>
      </c>
      <c r="B60" s="15">
        <f>Data!B58/SUM(Data!$B58:$L58)</f>
        <v>0.05170647371</v>
      </c>
      <c r="C60" s="16">
        <f>Data!C58/SUM(Data!$B58:$L58)</f>
        <v>0.05204264583</v>
      </c>
      <c r="D60" s="16">
        <f>Data!D58/SUM(Data!$B58:$L58)</f>
        <v>0.0001120573734</v>
      </c>
      <c r="E60" s="16">
        <f>Data!E58/SUM(Data!$B58:$L58)</f>
        <v>0.001648844208</v>
      </c>
      <c r="F60" s="16">
        <f>Data!F58/SUM(Data!$B58:$L58)</f>
        <v>0.01282256515</v>
      </c>
      <c r="G60" s="17">
        <f>Data!G58/SUM(Data!$B58:$L58)</f>
        <v>0.0160081962</v>
      </c>
      <c r="H60" s="16">
        <f>Data!H58/SUM(Data!$B58:$L58)</f>
        <v>0.4223282321</v>
      </c>
      <c r="I60" s="15">
        <f>Data!I58/SUM(Data!$B58:$L58)</f>
        <v>0.03835563809</v>
      </c>
      <c r="J60" s="15">
        <f>Data!J58/SUM(Data!$B58:$L58)</f>
        <v>0.2155023372</v>
      </c>
      <c r="K60" s="15">
        <f>Data!K58/SUM(Data!$B58:$L58)</f>
        <v>0.1070948326</v>
      </c>
      <c r="L60" s="18">
        <f>Data!L58/SUM(Data!$B58:$L58)</f>
        <v>0.08237817763</v>
      </c>
      <c r="M60" s="19">
        <f t="shared" si="1"/>
        <v>0.4433309855</v>
      </c>
    </row>
    <row r="61">
      <c r="A61" s="14" t="s">
        <v>52</v>
      </c>
      <c r="B61" s="15">
        <f>Data!B59/SUM(Data!$B59:$L59)</f>
        <v>0.0003421512308</v>
      </c>
      <c r="C61" s="16">
        <f>Data!C59/SUM(Data!$B59:$L59)</f>
        <v>0.05161081198</v>
      </c>
      <c r="D61" s="16">
        <f>Data!D59/SUM(Data!$B59:$L59)</f>
        <v>0.04489384308</v>
      </c>
      <c r="E61" s="16">
        <f>Data!E59/SUM(Data!$B59:$L59)</f>
        <v>0.00001800795952</v>
      </c>
      <c r="F61" s="16">
        <f>Data!F59/SUM(Data!$B59:$L59)</f>
        <v>0.01217338063</v>
      </c>
      <c r="G61" s="17">
        <f>Data!G59/SUM(Data!$B59:$L59)</f>
        <v>0.01300174677</v>
      </c>
      <c r="H61" s="16">
        <f>Data!H59/SUM(Data!$B59:$L59)</f>
        <v>0.430138121</v>
      </c>
      <c r="I61" s="15">
        <f>Data!I59/SUM(Data!$B59:$L59)</f>
        <v>0.03491743351</v>
      </c>
      <c r="J61" s="15">
        <f>Data!J59/SUM(Data!$B59:$L59)</f>
        <v>0.2103149592</v>
      </c>
      <c r="K61" s="15">
        <f>Data!K59/SUM(Data!$B59:$L59)</f>
        <v>0.1127478345</v>
      </c>
      <c r="L61" s="18">
        <f>Data!L59/SUM(Data!$B59:$L59)</f>
        <v>0.08984171004</v>
      </c>
      <c r="M61" s="19">
        <f t="shared" si="1"/>
        <v>0.4478219373</v>
      </c>
    </row>
    <row r="62">
      <c r="A62" s="14" t="s">
        <v>62</v>
      </c>
      <c r="B62" s="15">
        <f>Data!B60/SUM(Data!$B60:$L60)</f>
        <v>0.06354726525</v>
      </c>
      <c r="C62" s="16">
        <f>Data!C60/SUM(Data!$B60:$L60)</f>
        <v>0.0002032428526</v>
      </c>
      <c r="D62" s="16">
        <f>Data!D60/SUM(Data!$B60:$L60)</f>
        <v>0.07542568086</v>
      </c>
      <c r="E62" s="16">
        <f>Data!E60/SUM(Data!$B60:$L60)</f>
        <v>0.001467865047</v>
      </c>
      <c r="F62" s="16">
        <f>Data!F60/SUM(Data!$B60:$L60)</f>
        <v>0.00002258253918</v>
      </c>
      <c r="G62" s="17">
        <f>Data!G60/SUM(Data!$B60:$L60)</f>
        <v>0.02382457884</v>
      </c>
      <c r="H62" s="16">
        <f>Data!H60/SUM(Data!$B60:$L60)</f>
        <v>0.3769929091</v>
      </c>
      <c r="I62" s="15">
        <f>Data!I60/SUM(Data!$B60:$L60)</f>
        <v>0.09669843277</v>
      </c>
      <c r="J62" s="15">
        <f>Data!J60/SUM(Data!$B60:$L60)</f>
        <v>0.1950679734</v>
      </c>
      <c r="K62" s="15">
        <f>Data!K60/SUM(Data!$B60:$L60)</f>
        <v>0.08732667901</v>
      </c>
      <c r="L62" s="18">
        <f>Data!L60/SUM(Data!$B60:$L60)</f>
        <v>0.0794227903</v>
      </c>
      <c r="M62" s="19">
        <f t="shared" si="1"/>
        <v>0.4585158755</v>
      </c>
    </row>
    <row r="63">
      <c r="A63" s="26" t="s">
        <v>72</v>
      </c>
      <c r="B63" s="27">
        <f>Data!B61/SUM(Data!$B61:$L61)</f>
        <v>0.04188102894</v>
      </c>
      <c r="C63" s="28">
        <f>Data!C61/SUM(Data!$B61:$L61)</f>
        <v>0.05892282958</v>
      </c>
      <c r="D63" s="28">
        <f>Data!D61/SUM(Data!$B61:$L61)</f>
        <v>0.0002411575563</v>
      </c>
      <c r="E63" s="28">
        <f>Data!E61/SUM(Data!$B61:$L61)</f>
        <v>0.0008038585209</v>
      </c>
      <c r="F63" s="28">
        <f>Data!F61/SUM(Data!$B61:$L61)</f>
        <v>0.03979099678</v>
      </c>
      <c r="G63" s="29">
        <f>Data!G61/SUM(Data!$B61:$L61)</f>
        <v>0.0006430868167</v>
      </c>
      <c r="H63" s="28">
        <f>Data!H61/SUM(Data!$B61:$L61)</f>
        <v>0.3492765273</v>
      </c>
      <c r="I63" s="27">
        <f>Data!I61/SUM(Data!$B61:$L61)</f>
        <v>0.1170418006</v>
      </c>
      <c r="J63" s="27">
        <f>Data!J61/SUM(Data!$B61:$L61)</f>
        <v>0.2221061093</v>
      </c>
      <c r="K63" s="27">
        <f>Data!K61/SUM(Data!$B61:$L61)</f>
        <v>0.09734726688</v>
      </c>
      <c r="L63" s="30">
        <f>Data!L61/SUM(Data!$B61:$L61)</f>
        <v>0.07194533762</v>
      </c>
      <c r="M63" s="31">
        <f t="shared" si="1"/>
        <v>0.5084405145</v>
      </c>
    </row>
    <row r="64">
      <c r="A64" s="14" t="s">
        <v>82</v>
      </c>
      <c r="B64" s="15">
        <f>Data!B62/SUM(Data!$B62:$L62)</f>
        <v>0.04994610133</v>
      </c>
      <c r="C64" s="16">
        <f>Data!C62/SUM(Data!$B62:$L62)</f>
        <v>0.03533357288</v>
      </c>
      <c r="D64" s="16">
        <f>Data!D62/SUM(Data!$B62:$L62)</f>
        <v>0.0559348425</v>
      </c>
      <c r="E64" s="16">
        <f>Data!E62/SUM(Data!$B62:$L62)</f>
        <v>0.0002395496467</v>
      </c>
      <c r="F64" s="16">
        <f>Data!F62/SUM(Data!$B62:$L62)</f>
        <v>0.003713019523</v>
      </c>
      <c r="G64" s="17">
        <f>Data!G62/SUM(Data!$B62:$L62)</f>
        <v>0.004611330698</v>
      </c>
      <c r="H64" s="16">
        <f>Data!H62/SUM(Data!$B62:$L62)</f>
        <v>0.3964546652</v>
      </c>
      <c r="I64" s="15">
        <f>Data!I62/SUM(Data!$B62:$L62)</f>
        <v>0.07581746317</v>
      </c>
      <c r="J64" s="15">
        <f>Data!J62/SUM(Data!$B62:$L62)</f>
        <v>0.1697808121</v>
      </c>
      <c r="K64" s="15">
        <f>Data!K62/SUM(Data!$B62:$L62)</f>
        <v>0.1412145167</v>
      </c>
      <c r="L64" s="18">
        <f>Data!L62/SUM(Data!$B62:$L62)</f>
        <v>0.06695412624</v>
      </c>
      <c r="M64" s="19">
        <f t="shared" si="1"/>
        <v>0.4537669182</v>
      </c>
    </row>
    <row r="65">
      <c r="A65" s="14" t="s">
        <v>92</v>
      </c>
      <c r="B65" s="15">
        <f>Data!B63/SUM(Data!$B63:$L63)</f>
        <v>0.05124340618</v>
      </c>
      <c r="C65" s="16">
        <f>Data!C63/SUM(Data!$B63:$L63)</f>
        <v>0.04607600388</v>
      </c>
      <c r="D65" s="16">
        <f>Data!D63/SUM(Data!$B63:$L63)</f>
        <v>0.05097427064</v>
      </c>
      <c r="E65" s="16">
        <f>Data!E63/SUM(Data!$B63:$L63)</f>
        <v>0.0009150608246</v>
      </c>
      <c r="F65" s="16">
        <f>Data!F63/SUM(Data!$B63:$L63)</f>
        <v>0.0004306168587</v>
      </c>
      <c r="G65" s="17">
        <f>Data!G63/SUM(Data!$B63:$L63)</f>
        <v>0.05667994402</v>
      </c>
      <c r="H65" s="16">
        <f>Data!H63/SUM(Data!$B63:$L63)</f>
        <v>0.3852944343</v>
      </c>
      <c r="I65" s="15">
        <f>Data!I63/SUM(Data!$B63:$L63)</f>
        <v>0.05339649047</v>
      </c>
      <c r="J65" s="15">
        <f>Data!J63/SUM(Data!$B63:$L63)</f>
        <v>0.2074496717</v>
      </c>
      <c r="K65" s="15">
        <f>Data!K63/SUM(Data!$B63:$L63)</f>
        <v>0.06421573905</v>
      </c>
      <c r="L65" s="18">
        <f>Data!L63/SUM(Data!$B63:$L63)</f>
        <v>0.08332436215</v>
      </c>
      <c r="M65" s="19">
        <f t="shared" si="1"/>
        <v>0.4083862633</v>
      </c>
    </row>
    <row r="66">
      <c r="A66" s="14" t="s">
        <v>102</v>
      </c>
      <c r="B66" s="15">
        <f>Data!B64/SUM(Data!$B64:$L64)</f>
        <v>0.05427222603</v>
      </c>
      <c r="C66" s="16">
        <f>Data!C64/SUM(Data!$B64:$L64)</f>
        <v>0.05629031677</v>
      </c>
      <c r="D66" s="16">
        <f>Data!D64/SUM(Data!$B64:$L64)</f>
        <v>0.06587624779</v>
      </c>
      <c r="E66" s="16">
        <f>Data!E64/SUM(Data!$B64:$L64)</f>
        <v>0.0006486720242</v>
      </c>
      <c r="F66" s="16">
        <f>Data!F64/SUM(Data!$B64:$L64)</f>
        <v>0.0196403474</v>
      </c>
      <c r="G66" s="17">
        <f>Data!G64/SUM(Data!$B64:$L64)</f>
        <v>0.0008288586976</v>
      </c>
      <c r="H66" s="16">
        <f>Data!H64/SUM(Data!$B64:$L64)</f>
        <v>0.4214205917</v>
      </c>
      <c r="I66" s="15">
        <f>Data!I64/SUM(Data!$B64:$L64)</f>
        <v>0.06147969296</v>
      </c>
      <c r="J66" s="15">
        <f>Data!J64/SUM(Data!$B64:$L64)</f>
        <v>0.1766910519</v>
      </c>
      <c r="K66" s="15">
        <f>Data!K64/SUM(Data!$B64:$L64)</f>
        <v>0.06857904789</v>
      </c>
      <c r="L66" s="18">
        <f>Data!L64/SUM(Data!$B64:$L64)</f>
        <v>0.07427294677</v>
      </c>
      <c r="M66" s="19">
        <f t="shared" si="1"/>
        <v>0.3810227396</v>
      </c>
    </row>
    <row r="67">
      <c r="A67" s="14" t="s">
        <v>23</v>
      </c>
      <c r="B67" s="15">
        <f>Data!B65/SUM(Data!$B65:$L65)</f>
        <v>0.0006403736769</v>
      </c>
      <c r="C67" s="16">
        <f>Data!C65/SUM(Data!$B65:$L65)</f>
        <v>0.04218932459</v>
      </c>
      <c r="D67" s="16">
        <f>Data!D65/SUM(Data!$B65:$L65)</f>
        <v>0.04005474567</v>
      </c>
      <c r="E67" s="16">
        <f>Data!E65/SUM(Data!$B65:$L65)</f>
        <v>0.04834193443</v>
      </c>
      <c r="F67" s="16">
        <f>Data!F65/SUM(Data!$B65:$L65)</f>
        <v>0.0007659371429</v>
      </c>
      <c r="G67" s="17">
        <f>Data!G65/SUM(Data!$B65:$L65)</f>
        <v>0.01254379026</v>
      </c>
      <c r="H67" s="16">
        <f>Data!H65/SUM(Data!$B65:$L65)</f>
        <v>0.402079331</v>
      </c>
      <c r="I67" s="15">
        <f>Data!I65/SUM(Data!$B65:$L65)</f>
        <v>0.07517484713</v>
      </c>
      <c r="J67" s="15">
        <f>Data!J65/SUM(Data!$B65:$L65)</f>
        <v>0.1981768185</v>
      </c>
      <c r="K67" s="15">
        <f>Data!K65/SUM(Data!$B65:$L65)</f>
        <v>0.1117012594</v>
      </c>
      <c r="L67" s="18">
        <f>Data!L65/SUM(Data!$B65:$L65)</f>
        <v>0.06833163823</v>
      </c>
      <c r="M67" s="19">
        <f t="shared" si="1"/>
        <v>0.4533845632</v>
      </c>
    </row>
    <row r="68">
      <c r="A68" s="14" t="s">
        <v>33</v>
      </c>
      <c r="B68" s="15">
        <f>Data!B66/SUM(Data!$B66:$L66)</f>
        <v>0.04422756671</v>
      </c>
      <c r="C68" s="16">
        <f>Data!C66/SUM(Data!$B66:$L66)</f>
        <v>0.0002904612525</v>
      </c>
      <c r="D68" s="16">
        <f>Data!D66/SUM(Data!$B66:$L66)</f>
        <v>0.04495371984</v>
      </c>
      <c r="E68" s="16">
        <f>Data!E66/SUM(Data!$B66:$L66)</f>
        <v>0.03676271252</v>
      </c>
      <c r="F68" s="16">
        <f>Data!F66/SUM(Data!$B66:$L66)</f>
        <v>0.0006099686302</v>
      </c>
      <c r="G68" s="17">
        <f>Data!G66/SUM(Data!$B66:$L66)</f>
        <v>0.01017582588</v>
      </c>
      <c r="H68" s="16">
        <f>Data!H66/SUM(Data!$B66:$L66)</f>
        <v>0.4062681538</v>
      </c>
      <c r="I68" s="15">
        <f>Data!I66/SUM(Data!$B66:$L66)</f>
        <v>0.05209906665</v>
      </c>
      <c r="J68" s="15">
        <f>Data!J66/SUM(Data!$B66:$L66)</f>
        <v>0.2031001898</v>
      </c>
      <c r="K68" s="15">
        <f>Data!K66/SUM(Data!$B66:$L66)</f>
        <v>0.1108690601</v>
      </c>
      <c r="L68" s="18">
        <f>Data!L66/SUM(Data!$B66:$L66)</f>
        <v>0.09064327485</v>
      </c>
      <c r="M68" s="19">
        <f t="shared" si="1"/>
        <v>0.4567115913</v>
      </c>
    </row>
    <row r="69">
      <c r="A69" s="14" t="s">
        <v>43</v>
      </c>
      <c r="B69" s="15">
        <f>Data!B67/SUM(Data!$B67:$L67)</f>
        <v>0.04383152532</v>
      </c>
      <c r="C69" s="16">
        <f>Data!C67/SUM(Data!$B67:$L67)</f>
        <v>0.0360841495</v>
      </c>
      <c r="D69" s="16">
        <f>Data!D67/SUM(Data!$B67:$L67)</f>
        <v>0.000184461329</v>
      </c>
      <c r="E69" s="16">
        <f>Data!E67/SUM(Data!$B67:$L67)</f>
        <v>0.05122754623</v>
      </c>
      <c r="F69" s="16">
        <f>Data!F67/SUM(Data!$B67:$L67)</f>
        <v>0.0008256840441</v>
      </c>
      <c r="G69" s="17">
        <f>Data!G67/SUM(Data!$B67:$L67)</f>
        <v>0.01106767974</v>
      </c>
      <c r="H69" s="16">
        <f>Data!H67/SUM(Data!$B67:$L67)</f>
        <v>0.4015547455</v>
      </c>
      <c r="I69" s="15">
        <f>Data!I67/SUM(Data!$B67:$L67)</f>
        <v>0.04559708375</v>
      </c>
      <c r="J69" s="15">
        <f>Data!J67/SUM(Data!$B67:$L67)</f>
        <v>0.2043128815</v>
      </c>
      <c r="K69" s="15">
        <f>Data!K67/SUM(Data!$B67:$L67)</f>
        <v>0.1123720849</v>
      </c>
      <c r="L69" s="18">
        <f>Data!L67/SUM(Data!$B67:$L67)</f>
        <v>0.0929421582</v>
      </c>
      <c r="M69" s="19">
        <f t="shared" si="1"/>
        <v>0.4552242084</v>
      </c>
    </row>
    <row r="70">
      <c r="A70" s="14" t="s">
        <v>53</v>
      </c>
      <c r="B70" s="15">
        <f>Data!B68/SUM(Data!$B68:$L68)</f>
        <v>0.000382727723</v>
      </c>
      <c r="C70" s="16">
        <f>Data!C68/SUM(Data!$B68:$L68)</f>
        <v>0.04287676167</v>
      </c>
      <c r="D70" s="16">
        <f>Data!D68/SUM(Data!$B68:$L68)</f>
        <v>0.04037777478</v>
      </c>
      <c r="E70" s="16">
        <f>Data!E68/SUM(Data!$B68:$L68)</f>
        <v>0.0001013102796</v>
      </c>
      <c r="F70" s="16">
        <f>Data!F68/SUM(Data!$B68:$L68)</f>
        <v>0.001350803728</v>
      </c>
      <c r="G70" s="17">
        <f>Data!G68/SUM(Data!$B68:$L68)</f>
        <v>0.009860867216</v>
      </c>
      <c r="H70" s="16">
        <f>Data!H68/SUM(Data!$B68:$L68)</f>
        <v>0.4267188977</v>
      </c>
      <c r="I70" s="15">
        <f>Data!I68/SUM(Data!$B68:$L68)</f>
        <v>0.04513935792</v>
      </c>
      <c r="J70" s="15">
        <f>Data!J68/SUM(Data!$B68:$L68)</f>
        <v>0.2246274033</v>
      </c>
      <c r="K70" s="15">
        <f>Data!K68/SUM(Data!$B68:$L68)</f>
        <v>0.1192872259</v>
      </c>
      <c r="L70" s="18">
        <f>Data!L68/SUM(Data!$B68:$L68)</f>
        <v>0.08927686974</v>
      </c>
      <c r="M70" s="19">
        <f t="shared" si="1"/>
        <v>0.4783308569</v>
      </c>
    </row>
    <row r="71">
      <c r="A71" s="14" t="s">
        <v>63</v>
      </c>
      <c r="B71" s="15">
        <f>Data!B69/SUM(Data!$B69:$L69)</f>
        <v>0.0434726108</v>
      </c>
      <c r="C71" s="16">
        <f>Data!C69/SUM(Data!$B69:$L69)</f>
        <v>0.00006879787185</v>
      </c>
      <c r="D71" s="16">
        <f>Data!D69/SUM(Data!$B69:$L69)</f>
        <v>0.03838921249</v>
      </c>
      <c r="E71" s="16">
        <f>Data!E69/SUM(Data!$B69:$L69)</f>
        <v>0.04104175266</v>
      </c>
      <c r="F71" s="16">
        <f>Data!F69/SUM(Data!$B69:$L69)</f>
        <v>0.00001528841597</v>
      </c>
      <c r="G71" s="17">
        <f>Data!G69/SUM(Data!$B69:$L69)</f>
        <v>0.01051078598</v>
      </c>
      <c r="H71" s="16">
        <f>Data!H69/SUM(Data!$B69:$L69)</f>
        <v>0.3947621887</v>
      </c>
      <c r="I71" s="15">
        <f>Data!I69/SUM(Data!$B69:$L69)</f>
        <v>0.06776590377</v>
      </c>
      <c r="J71" s="15">
        <f>Data!J69/SUM(Data!$B69:$L69)</f>
        <v>0.206592365</v>
      </c>
      <c r="K71" s="15">
        <f>Data!K69/SUM(Data!$B69:$L69)</f>
        <v>0.1020578208</v>
      </c>
      <c r="L71" s="18">
        <f>Data!L69/SUM(Data!$B69:$L69)</f>
        <v>0.09532327356</v>
      </c>
      <c r="M71" s="19">
        <f t="shared" si="1"/>
        <v>0.4717393631</v>
      </c>
    </row>
    <row r="72">
      <c r="A72" s="14" t="s">
        <v>73</v>
      </c>
      <c r="B72" s="15">
        <f>Data!B70/SUM(Data!$B70:$L70)</f>
        <v>0.03860505828</v>
      </c>
      <c r="C72" s="16">
        <f>Data!C70/SUM(Data!$B70:$L70)</f>
        <v>0.04623700496</v>
      </c>
      <c r="D72" s="16">
        <f>Data!D70/SUM(Data!$B70:$L70)</f>
        <v>0.0002149844136</v>
      </c>
      <c r="E72" s="16">
        <f>Data!E70/SUM(Data!$B70:$L70)</f>
        <v>0.05534313048</v>
      </c>
      <c r="F72" s="16">
        <f>Data!F70/SUM(Data!$B70:$L70)</f>
        <v>0.001428110748</v>
      </c>
      <c r="G72" s="17">
        <f>Data!G70/SUM(Data!$B70:$L70)</f>
        <v>0.00033783265</v>
      </c>
      <c r="H72" s="16">
        <f>Data!H70/SUM(Data!$B70:$L70)</f>
        <v>0.3905191874</v>
      </c>
      <c r="I72" s="15">
        <f>Data!I70/SUM(Data!$B70:$L70)</f>
        <v>0.08504169162</v>
      </c>
      <c r="J72" s="15">
        <f>Data!J70/SUM(Data!$B70:$L70)</f>
        <v>0.1896623209</v>
      </c>
      <c r="K72" s="15">
        <f>Data!K70/SUM(Data!$B70:$L70)</f>
        <v>0.09792540041</v>
      </c>
      <c r="L72" s="18">
        <f>Data!L70/SUM(Data!$B70:$L70)</f>
        <v>0.09468527817</v>
      </c>
      <c r="M72" s="19">
        <f t="shared" si="1"/>
        <v>0.4673146911</v>
      </c>
    </row>
    <row r="73">
      <c r="A73" s="14" t="s">
        <v>83</v>
      </c>
      <c r="B73" s="15">
        <f>Data!B71/SUM(Data!$B71:$L71)</f>
        <v>0.04521584942</v>
      </c>
      <c r="C73" s="16">
        <f>Data!C71/SUM(Data!$B71:$L71)</f>
        <v>0.03519061584</v>
      </c>
      <c r="D73" s="16">
        <f>Data!D71/SUM(Data!$B71:$L71)</f>
        <v>0.05670735866</v>
      </c>
      <c r="E73" s="16">
        <f>Data!E71/SUM(Data!$B71:$L71)</f>
        <v>0.0004091932074</v>
      </c>
      <c r="F73" s="16">
        <f>Data!F71/SUM(Data!$B71:$L71)</f>
        <v>0.0005455909432</v>
      </c>
      <c r="G73" s="17">
        <f>Data!G71/SUM(Data!$B71:$L71)</f>
        <v>0.02540407829</v>
      </c>
      <c r="H73" s="16">
        <f>Data!H71/SUM(Data!$B71:$L71)</f>
        <v>0.3591011389</v>
      </c>
      <c r="I73" s="15">
        <f>Data!I71/SUM(Data!$B71:$L71)</f>
        <v>0.09510332128</v>
      </c>
      <c r="J73" s="15">
        <f>Data!J71/SUM(Data!$B71:$L71)</f>
        <v>0.1916729182</v>
      </c>
      <c r="K73" s="15">
        <f>Data!K71/SUM(Data!$B71:$L71)</f>
        <v>0.1140626066</v>
      </c>
      <c r="L73" s="18">
        <f>Data!L71/SUM(Data!$B71:$L71)</f>
        <v>0.07658732865</v>
      </c>
      <c r="M73" s="19">
        <f t="shared" si="1"/>
        <v>0.4774261747</v>
      </c>
    </row>
    <row r="74">
      <c r="A74" s="20" t="s">
        <v>93</v>
      </c>
      <c r="B74" s="21">
        <f>Data!B72/SUM(Data!$B72:$L72)</f>
        <v>0.04025617566</v>
      </c>
      <c r="C74" s="22">
        <f>Data!C72/SUM(Data!$B72:$L72)</f>
        <v>0.03825208034</v>
      </c>
      <c r="D74" s="22">
        <f>Data!D72/SUM(Data!$B72:$L72)</f>
        <v>0.03398248595</v>
      </c>
      <c r="E74" s="22">
        <f>Data!E72/SUM(Data!$B72:$L72)</f>
        <v>0.04169389622</v>
      </c>
      <c r="F74" s="22">
        <f>Data!F72/SUM(Data!$B72:$L72)</f>
        <v>0.0004792401865</v>
      </c>
      <c r="G74" s="23">
        <f>Data!G72/SUM(Data!$B72:$L72)</f>
        <v>0.00540234392</v>
      </c>
      <c r="H74" s="22">
        <f>Data!H72/SUM(Data!$B72:$L72)</f>
        <v>0.3993813445</v>
      </c>
      <c r="I74" s="21">
        <f>Data!I72/SUM(Data!$B72:$L72)</f>
        <v>0.07262667189</v>
      </c>
      <c r="J74" s="21">
        <f>Data!J72/SUM(Data!$B72:$L72)</f>
        <v>0.166644883</v>
      </c>
      <c r="K74" s="21">
        <f>Data!K72/SUM(Data!$B72:$L72)</f>
        <v>0.1263015728</v>
      </c>
      <c r="L74" s="24">
        <f>Data!L72/SUM(Data!$B72:$L72)</f>
        <v>0.07497930554</v>
      </c>
      <c r="M74" s="25">
        <f t="shared" si="1"/>
        <v>0.4405524332</v>
      </c>
    </row>
    <row r="75">
      <c r="A75" s="14" t="s">
        <v>103</v>
      </c>
      <c r="B75" s="15">
        <f>Data!B73/SUM(Data!$B73:$L73)</f>
        <v>0.04378174008</v>
      </c>
      <c r="C75" s="16">
        <f>Data!C73/SUM(Data!$B73:$L73)</f>
        <v>0.04288686548</v>
      </c>
      <c r="D75" s="16">
        <f>Data!D73/SUM(Data!$B73:$L73)</f>
        <v>0.04438578044</v>
      </c>
      <c r="E75" s="16">
        <f>Data!E73/SUM(Data!$B73:$L73)</f>
        <v>0.04246180004</v>
      </c>
      <c r="F75" s="16">
        <f>Data!F73/SUM(Data!$B73:$L73)</f>
        <v>0.0009172464708</v>
      </c>
      <c r="G75" s="17">
        <f>Data!G73/SUM(Data!$B73:$L73)</f>
        <v>0.0008501308754</v>
      </c>
      <c r="H75" s="16">
        <f>Data!H73/SUM(Data!$B73:$L73)</f>
        <v>0.414237455</v>
      </c>
      <c r="I75" s="15">
        <f>Data!I73/SUM(Data!$B73:$L73)</f>
        <v>0.06566142419</v>
      </c>
      <c r="J75" s="15">
        <f>Data!J73/SUM(Data!$B73:$L73)</f>
        <v>0.1829123694</v>
      </c>
      <c r="K75" s="15">
        <f>Data!K73/SUM(Data!$B73:$L73)</f>
        <v>0.08693706794</v>
      </c>
      <c r="L75" s="18">
        <f>Data!L73/SUM(Data!$B73:$L73)</f>
        <v>0.07496812009</v>
      </c>
      <c r="M75" s="19">
        <f t="shared" si="1"/>
        <v>0.4104789816</v>
      </c>
    </row>
    <row r="76">
      <c r="A76" s="14" t="s">
        <v>24</v>
      </c>
      <c r="B76" s="15">
        <f>Data!B74/SUM(Data!$B74:$L74)</f>
        <v>0.0008527636274</v>
      </c>
      <c r="C76" s="16">
        <f>Data!C74/SUM(Data!$B74:$L74)</f>
        <v>0.03896531347</v>
      </c>
      <c r="D76" s="16">
        <f>Data!D74/SUM(Data!$B74:$L74)</f>
        <v>0.03091642168</v>
      </c>
      <c r="E76" s="16">
        <f>Data!E74/SUM(Data!$B74:$L74)</f>
        <v>0.04206967228</v>
      </c>
      <c r="F76" s="16">
        <f>Data!F74/SUM(Data!$B74:$L74)</f>
        <v>0.03459676997</v>
      </c>
      <c r="G76" s="17">
        <f>Data!G74/SUM(Data!$B74:$L74)</f>
        <v>0.0007480382696</v>
      </c>
      <c r="H76" s="16">
        <f>Data!H74/SUM(Data!$B74:$L74)</f>
        <v>0.3919047298</v>
      </c>
      <c r="I76" s="15">
        <f>Data!I74/SUM(Data!$B74:$L74)</f>
        <v>0.08660039048</v>
      </c>
      <c r="J76" s="15">
        <f>Data!J74/SUM(Data!$B74:$L74)</f>
        <v>0.1841520612</v>
      </c>
      <c r="K76" s="15">
        <f>Data!K74/SUM(Data!$B74:$L74)</f>
        <v>0.1143750514</v>
      </c>
      <c r="L76" s="18">
        <f>Data!L74/SUM(Data!$B74:$L74)</f>
        <v>0.07481878773</v>
      </c>
      <c r="M76" s="19">
        <f t="shared" si="1"/>
        <v>0.4599462909</v>
      </c>
    </row>
    <row r="77">
      <c r="A77" s="14" t="s">
        <v>34</v>
      </c>
      <c r="B77" s="15">
        <f>Data!B75/SUM(Data!$B75:$L75)</f>
        <v>0.04083338308</v>
      </c>
      <c r="C77" s="16">
        <f>Data!C75/SUM(Data!$B75:$L75)</f>
        <v>0.0002822083892</v>
      </c>
      <c r="D77" s="16">
        <f>Data!D75/SUM(Data!$B75:$L75)</f>
        <v>0.0359544342</v>
      </c>
      <c r="E77" s="16">
        <f>Data!E75/SUM(Data!$B75:$L75)</f>
        <v>0.03261677729</v>
      </c>
      <c r="F77" s="16">
        <f>Data!F75/SUM(Data!$B75:$L75)</f>
        <v>0.0384943097</v>
      </c>
      <c r="G77" s="17">
        <f>Data!G75/SUM(Data!$B75:$L75)</f>
        <v>0.00109627105</v>
      </c>
      <c r="H77" s="16">
        <f>Data!H75/SUM(Data!$B75:$L75)</f>
        <v>0.3946033073</v>
      </c>
      <c r="I77" s="15">
        <f>Data!I75/SUM(Data!$B75:$L75)</f>
        <v>0.0653312421</v>
      </c>
      <c r="J77" s="15">
        <f>Data!J75/SUM(Data!$B75:$L75)</f>
        <v>0.195396747</v>
      </c>
      <c r="K77" s="15">
        <f>Data!K75/SUM(Data!$B75:$L75)</f>
        <v>0.1065499482</v>
      </c>
      <c r="L77" s="18">
        <f>Data!L75/SUM(Data!$B75:$L75)</f>
        <v>0.08884137175</v>
      </c>
      <c r="M77" s="19">
        <f t="shared" si="1"/>
        <v>0.456119309</v>
      </c>
    </row>
    <row r="78">
      <c r="A78" s="14" t="s">
        <v>44</v>
      </c>
      <c r="B78" s="15">
        <f>Data!B76/SUM(Data!$B76:$L76)</f>
        <v>0.03673183334</v>
      </c>
      <c r="C78" s="16">
        <f>Data!C76/SUM(Data!$B76:$L76)</f>
        <v>0.03318644875</v>
      </c>
      <c r="D78" s="16">
        <f>Data!D76/SUM(Data!$B76:$L76)</f>
        <v>0.0001007732053</v>
      </c>
      <c r="E78" s="16">
        <f>Data!E76/SUM(Data!$B76:$L76)</f>
        <v>0.04068489135</v>
      </c>
      <c r="F78" s="16">
        <f>Data!F76/SUM(Data!$B76:$L76)</f>
        <v>0.03264135732</v>
      </c>
      <c r="G78" s="17">
        <f>Data!G76/SUM(Data!$B76:$L76)</f>
        <v>0.001351277071</v>
      </c>
      <c r="H78" s="16">
        <f>Data!H76/SUM(Data!$B76:$L76)</f>
        <v>0.3915222251</v>
      </c>
      <c r="I78" s="15">
        <f>Data!I76/SUM(Data!$B76:$L76)</f>
        <v>0.064362014</v>
      </c>
      <c r="J78" s="15">
        <f>Data!J76/SUM(Data!$B76:$L76)</f>
        <v>0.1972406464</v>
      </c>
      <c r="K78" s="15">
        <f>Data!K76/SUM(Data!$B76:$L76)</f>
        <v>0.1037276925</v>
      </c>
      <c r="L78" s="18">
        <f>Data!L76/SUM(Data!$B76:$L76)</f>
        <v>0.098450841</v>
      </c>
      <c r="M78" s="19">
        <f t="shared" si="1"/>
        <v>0.4637811939</v>
      </c>
    </row>
    <row r="79">
      <c r="A79" s="14" t="s">
        <v>54</v>
      </c>
      <c r="B79" s="15">
        <f>Data!B77/SUM(Data!$B77:$L77)</f>
        <v>0.0001688559717</v>
      </c>
      <c r="C79" s="16">
        <f>Data!C77/SUM(Data!$B77:$L77)</f>
        <v>0.04040315819</v>
      </c>
      <c r="D79" s="16">
        <f>Data!D77/SUM(Data!$B77:$L77)</f>
        <v>0.0295672629</v>
      </c>
      <c r="E79" s="16">
        <f>Data!E77/SUM(Data!$B77:$L77)</f>
        <v>0.00008151667598</v>
      </c>
      <c r="F79" s="16">
        <f>Data!F77/SUM(Data!$B77:$L77)</f>
        <v>0.04334358114</v>
      </c>
      <c r="G79" s="17">
        <f>Data!G77/SUM(Data!$B77:$L77)</f>
        <v>0.001263508478</v>
      </c>
      <c r="H79" s="16">
        <f>Data!H77/SUM(Data!$B77:$L77)</f>
        <v>0.3934868176</v>
      </c>
      <c r="I79" s="15">
        <f>Data!I77/SUM(Data!$B77:$L77)</f>
        <v>0.08159819266</v>
      </c>
      <c r="J79" s="15">
        <f>Data!J77/SUM(Data!$B77:$L77)</f>
        <v>0.2013228992</v>
      </c>
      <c r="K79" s="15">
        <f>Data!K77/SUM(Data!$B77:$L77)</f>
        <v>0.1139079094</v>
      </c>
      <c r="L79" s="18">
        <f>Data!L77/SUM(Data!$B77:$L77)</f>
        <v>0.09485629775</v>
      </c>
      <c r="M79" s="19">
        <f t="shared" si="1"/>
        <v>0.491685299</v>
      </c>
    </row>
    <row r="80">
      <c r="A80" s="14" t="s">
        <v>64</v>
      </c>
      <c r="B80" s="15">
        <f>Data!B78/SUM(Data!$B78:$L78)</f>
        <v>0.03962736305</v>
      </c>
      <c r="C80" s="16">
        <f>Data!C78/SUM(Data!$B78:$L78)</f>
        <v>0.0001387478011</v>
      </c>
      <c r="D80" s="16">
        <f>Data!D78/SUM(Data!$B78:$L78)</f>
        <v>0.03378508957</v>
      </c>
      <c r="E80" s="16">
        <f>Data!E78/SUM(Data!$B78:$L78)</f>
        <v>0.04484031615</v>
      </c>
      <c r="F80" s="16">
        <f>Data!F78/SUM(Data!$B78:$L78)</f>
        <v>0.0001337925225</v>
      </c>
      <c r="G80" s="17">
        <f>Data!G78/SUM(Data!$B78:$L78)</f>
        <v>0.0009018607071</v>
      </c>
      <c r="H80" s="16">
        <f>Data!H78/SUM(Data!$B78:$L78)</f>
        <v>0.3944748643</v>
      </c>
      <c r="I80" s="15">
        <f>Data!I78/SUM(Data!$B78:$L78)</f>
        <v>0.07430440277</v>
      </c>
      <c r="J80" s="15">
        <f>Data!J78/SUM(Data!$B78:$L78)</f>
        <v>0.2132801467</v>
      </c>
      <c r="K80" s="15">
        <f>Data!K78/SUM(Data!$B78:$L78)</f>
        <v>0.1050271302</v>
      </c>
      <c r="L80" s="18">
        <f>Data!L78/SUM(Data!$B78:$L78)</f>
        <v>0.09348628627</v>
      </c>
      <c r="M80" s="19">
        <f t="shared" si="1"/>
        <v>0.4860979659</v>
      </c>
    </row>
    <row r="81">
      <c r="A81" s="14" t="s">
        <v>74</v>
      </c>
      <c r="B81" s="15">
        <f>Data!B79/SUM(Data!$B79:$L79)</f>
        <v>0.02823687413</v>
      </c>
      <c r="C81" s="16">
        <f>Data!C79/SUM(Data!$B79:$L79)</f>
        <v>0.03751626306</v>
      </c>
      <c r="D81" s="16">
        <f>Data!D79/SUM(Data!$B79:$L79)</f>
        <v>0.00009652914761</v>
      </c>
      <c r="E81" s="16">
        <f>Data!E79/SUM(Data!$B79:$L79)</f>
        <v>0.03083476728</v>
      </c>
      <c r="F81" s="16">
        <f>Data!F79/SUM(Data!$B79:$L79)</f>
        <v>0.03494774835</v>
      </c>
      <c r="G81" s="17">
        <f>Data!G79/SUM(Data!$B79:$L79)</f>
        <v>0.00001259075838</v>
      </c>
      <c r="H81" s="16">
        <f>Data!H79/SUM(Data!$B79:$L79)</f>
        <v>0.3898224703</v>
      </c>
      <c r="I81" s="15">
        <f>Data!I79/SUM(Data!$B79:$L79)</f>
        <v>0.0789944181</v>
      </c>
      <c r="J81" s="15">
        <f>Data!J79/SUM(Data!$B79:$L79)</f>
        <v>0.1942795988</v>
      </c>
      <c r="K81" s="15">
        <f>Data!K79/SUM(Data!$B79:$L79)</f>
        <v>0.1068451756</v>
      </c>
      <c r="L81" s="18">
        <f>Data!L79/SUM(Data!$B79:$L79)</f>
        <v>0.09841356444</v>
      </c>
      <c r="M81" s="19">
        <f t="shared" si="1"/>
        <v>0.478532757</v>
      </c>
    </row>
    <row r="82">
      <c r="A82" s="14" t="s">
        <v>84</v>
      </c>
      <c r="B82" s="15">
        <f>Data!B80/SUM(Data!$B80:$L80)</f>
        <v>0.03761739143</v>
      </c>
      <c r="C82" s="16">
        <f>Data!C80/SUM(Data!$B80:$L80)</f>
        <v>0.03467562354</v>
      </c>
      <c r="D82" s="16">
        <f>Data!D80/SUM(Data!$B80:$L80)</f>
        <v>0.03940479471</v>
      </c>
      <c r="E82" s="16">
        <f>Data!E80/SUM(Data!$B80:$L80)</f>
        <v>0.0002085303821</v>
      </c>
      <c r="F82" s="16">
        <f>Data!F80/SUM(Data!$B80:$L80)</f>
        <v>0.05262413143</v>
      </c>
      <c r="G82" s="17">
        <f>Data!G80/SUM(Data!$B80:$L80)</f>
        <v>0.001064994452</v>
      </c>
      <c r="H82" s="16">
        <f>Data!H80/SUM(Data!$B80:$L80)</f>
        <v>0.3898624444</v>
      </c>
      <c r="I82" s="15">
        <f>Data!I80/SUM(Data!$B80:$L80)</f>
        <v>0.06675206482</v>
      </c>
      <c r="J82" s="15">
        <f>Data!J80/SUM(Data!$B80:$L80)</f>
        <v>0.1874092334</v>
      </c>
      <c r="K82" s="15">
        <f>Data!K80/SUM(Data!$B80:$L80)</f>
        <v>0.09769648403</v>
      </c>
      <c r="L82" s="18">
        <f>Data!L80/SUM(Data!$B80:$L80)</f>
        <v>0.09268430734</v>
      </c>
      <c r="M82" s="19">
        <f t="shared" si="1"/>
        <v>0.4445420896</v>
      </c>
    </row>
    <row r="83">
      <c r="A83" s="26" t="s">
        <v>94</v>
      </c>
      <c r="B83" s="27">
        <f>Data!B81/SUM(Data!$B81:$L81)</f>
        <v>0.02935308678</v>
      </c>
      <c r="C83" s="28">
        <f>Data!C81/SUM(Data!$B81:$L81)</f>
        <v>0.04318912329</v>
      </c>
      <c r="D83" s="28">
        <f>Data!D81/SUM(Data!$B81:$L81)</f>
        <v>0.02803229024</v>
      </c>
      <c r="E83" s="28">
        <f>Data!E81/SUM(Data!$B81:$L81)</f>
        <v>0.04942365242</v>
      </c>
      <c r="F83" s="28">
        <f>Data!F81/SUM(Data!$B81:$L81)</f>
        <v>0.0003417445598</v>
      </c>
      <c r="G83" s="29">
        <f>Data!G81/SUM(Data!$B81:$L81)</f>
        <v>0.001366978239</v>
      </c>
      <c r="H83" s="28">
        <f>Data!H81/SUM(Data!$B81:$L81)</f>
        <v>0.3694997599</v>
      </c>
      <c r="I83" s="27">
        <f>Data!I81/SUM(Data!$B81:$L81)</f>
        <v>0.09627960247</v>
      </c>
      <c r="J83" s="27">
        <f>Data!J81/SUM(Data!$B81:$L81)</f>
        <v>0.1802564008</v>
      </c>
      <c r="K83" s="27">
        <f>Data!K81/SUM(Data!$B81:$L81)</f>
        <v>0.1085085159</v>
      </c>
      <c r="L83" s="30">
        <f>Data!L81/SUM(Data!$B81:$L81)</f>
        <v>0.09374884546</v>
      </c>
      <c r="M83" s="31">
        <f t="shared" si="1"/>
        <v>0.4787933646</v>
      </c>
    </row>
    <row r="84">
      <c r="A84" s="14" t="s">
        <v>104</v>
      </c>
      <c r="B84" s="15">
        <f>Data!B82/SUM(Data!$B82:$L82)</f>
        <v>0.03463960812</v>
      </c>
      <c r="C84" s="16">
        <f>Data!C82/SUM(Data!$B82:$L82)</f>
        <v>0.0341031024</v>
      </c>
      <c r="D84" s="16">
        <f>Data!D82/SUM(Data!$B82:$L82)</f>
        <v>0.03501282948</v>
      </c>
      <c r="E84" s="16">
        <f>Data!E82/SUM(Data!$B82:$L82)</f>
        <v>0.03312339631</v>
      </c>
      <c r="F84" s="16">
        <f>Data!F82/SUM(Data!$B82:$L82)</f>
        <v>0.04152087707</v>
      </c>
      <c r="G84" s="17">
        <f>Data!G82/SUM(Data!$B82:$L82)</f>
        <v>0.0007231163984</v>
      </c>
      <c r="H84" s="16">
        <f>Data!H82/SUM(Data!$B82:$L82)</f>
        <v>0.392698857</v>
      </c>
      <c r="I84" s="15">
        <f>Data!I82/SUM(Data!$B82:$L82)</f>
        <v>0.08600419874</v>
      </c>
      <c r="J84" s="15">
        <f>Data!J82/SUM(Data!$B82:$L82)</f>
        <v>0.1562631211</v>
      </c>
      <c r="K84" s="15">
        <f>Data!K82/SUM(Data!$B82:$L82)</f>
        <v>0.1090272918</v>
      </c>
      <c r="L84" s="18">
        <f>Data!L82/SUM(Data!$B82:$L82)</f>
        <v>0.07688360159</v>
      </c>
      <c r="M84" s="19">
        <f t="shared" si="1"/>
        <v>0.4281782132</v>
      </c>
    </row>
    <row r="85">
      <c r="A85" s="14" t="s">
        <v>15</v>
      </c>
      <c r="B85" s="15">
        <f>Data!B83/SUM(Data!$B83:$L83)</f>
        <v>0.0005016364359</v>
      </c>
      <c r="C85" s="16">
        <f>Data!C83/SUM(Data!$B83:$L83)</f>
        <v>0.03754932248</v>
      </c>
      <c r="D85" s="16">
        <f>Data!D83/SUM(Data!$B83:$L83)</f>
        <v>0.0271801303</v>
      </c>
      <c r="E85" s="16">
        <f>Data!E83/SUM(Data!$B83:$L83)</f>
        <v>0.03050194231</v>
      </c>
      <c r="F85" s="16">
        <f>Data!F83/SUM(Data!$B83:$L83)</f>
        <v>0.03059982259</v>
      </c>
      <c r="G85" s="17">
        <f>Data!G83/SUM(Data!$B83:$L83)</f>
        <v>0.04326308384</v>
      </c>
      <c r="H85" s="16">
        <f>Data!H83/SUM(Data!$B83:$L83)</f>
        <v>0.3348484385</v>
      </c>
      <c r="I85" s="15">
        <f>Data!I83/SUM(Data!$B83:$L83)</f>
        <v>0.1241489004</v>
      </c>
      <c r="J85" s="15">
        <f>Data!J83/SUM(Data!$B83:$L83)</f>
        <v>0.1765882605</v>
      </c>
      <c r="K85" s="15">
        <f>Data!K83/SUM(Data!$B83:$L83)</f>
        <v>0.1129049032</v>
      </c>
      <c r="L85" s="18">
        <f>Data!L83/SUM(Data!$B83:$L83)</f>
        <v>0.08191355948</v>
      </c>
      <c r="M85" s="19">
        <f t="shared" si="1"/>
        <v>0.4955556235</v>
      </c>
    </row>
    <row r="86">
      <c r="A86" s="14" t="s">
        <v>25</v>
      </c>
      <c r="B86" s="15">
        <f>Data!B84/SUM(Data!$B84:$L84)</f>
        <v>0.03879619249</v>
      </c>
      <c r="C86" s="16">
        <f>Data!C84/SUM(Data!$B84:$L84)</f>
        <v>0.0001406933544</v>
      </c>
      <c r="D86" s="16">
        <f>Data!D84/SUM(Data!$B84:$L84)</f>
        <v>0.03177471477</v>
      </c>
      <c r="E86" s="16">
        <f>Data!E84/SUM(Data!$B84:$L84)</f>
        <v>0.02964672778</v>
      </c>
      <c r="F86" s="16">
        <f>Data!F84/SUM(Data!$B84:$L84)</f>
        <v>0.03632526545</v>
      </c>
      <c r="G86" s="17">
        <f>Data!G84/SUM(Data!$B84:$L84)</f>
        <v>0.04274000308</v>
      </c>
      <c r="H86" s="16">
        <f>Data!H84/SUM(Data!$B84:$L84)</f>
        <v>0.3453406318</v>
      </c>
      <c r="I86" s="15">
        <f>Data!I84/SUM(Data!$B84:$L84)</f>
        <v>0.09320055398</v>
      </c>
      <c r="J86" s="15">
        <f>Data!J84/SUM(Data!$B84:$L84)</f>
        <v>0.1830728308</v>
      </c>
      <c r="K86" s="15">
        <f>Data!K84/SUM(Data!$B84:$L84)</f>
        <v>0.1125151135</v>
      </c>
      <c r="L86" s="18">
        <f>Data!L84/SUM(Data!$B84:$L84)</f>
        <v>0.08644727297</v>
      </c>
      <c r="M86" s="19">
        <f t="shared" si="1"/>
        <v>0.4752357713</v>
      </c>
    </row>
    <row r="87">
      <c r="A87" s="14" t="s">
        <v>35</v>
      </c>
      <c r="B87" s="15">
        <f>Data!B85/SUM(Data!$B85:$L85)</f>
        <v>0.03568607928</v>
      </c>
      <c r="C87" s="16">
        <f>Data!C85/SUM(Data!$B85:$L85)</f>
        <v>0.02591301939</v>
      </c>
      <c r="D87" s="16">
        <f>Data!D85/SUM(Data!$B85:$L85)</f>
        <v>0.0001122909984</v>
      </c>
      <c r="E87" s="16">
        <f>Data!E85/SUM(Data!$B85:$L85)</f>
        <v>0.03887888667</v>
      </c>
      <c r="F87" s="16">
        <f>Data!F85/SUM(Data!$B85:$L85)</f>
        <v>0.03810033575</v>
      </c>
      <c r="G87" s="17">
        <f>Data!G85/SUM(Data!$B85:$L85)</f>
        <v>0.04771618824</v>
      </c>
      <c r="H87" s="16">
        <f>Data!H85/SUM(Data!$B85:$L85)</f>
        <v>0.3454295692</v>
      </c>
      <c r="I87" s="15">
        <f>Data!I85/SUM(Data!$B85:$L85)</f>
        <v>0.09308923766</v>
      </c>
      <c r="J87" s="15">
        <f>Data!J85/SUM(Data!$B85:$L85)</f>
        <v>0.1835882963</v>
      </c>
      <c r="K87" s="15">
        <f>Data!K85/SUM(Data!$B85:$L85)</f>
        <v>0.1088436647</v>
      </c>
      <c r="L87" s="18">
        <f>Data!L85/SUM(Data!$B85:$L85)</f>
        <v>0.08264243177</v>
      </c>
      <c r="M87" s="19">
        <f t="shared" si="1"/>
        <v>0.4681636304</v>
      </c>
    </row>
    <row r="88">
      <c r="A88" s="14" t="s">
        <v>45</v>
      </c>
      <c r="B88" s="15">
        <f>Data!B86/SUM(Data!$B86:$L86)</f>
        <v>0.0002135542378</v>
      </c>
      <c r="C88" s="16">
        <f>Data!C86/SUM(Data!$B86:$L86)</f>
        <v>0.03309594048</v>
      </c>
      <c r="D88" s="16">
        <f>Data!D86/SUM(Data!$B86:$L86)</f>
        <v>0.02298439564</v>
      </c>
      <c r="E88" s="16">
        <f>Data!E86/SUM(Data!$B86:$L86)</f>
        <v>0.00003476464336</v>
      </c>
      <c r="F88" s="16">
        <f>Data!F86/SUM(Data!$B86:$L86)</f>
        <v>0.04340117405</v>
      </c>
      <c r="G88" s="17">
        <f>Data!G86/SUM(Data!$B86:$L86)</f>
        <v>0.04433485304</v>
      </c>
      <c r="H88" s="16">
        <f>Data!H86/SUM(Data!$B86:$L86)</f>
        <v>0.3443586917</v>
      </c>
      <c r="I88" s="15">
        <f>Data!I86/SUM(Data!$B86:$L86)</f>
        <v>0.116024514</v>
      </c>
      <c r="J88" s="15">
        <f>Data!J86/SUM(Data!$B86:$L86)</f>
        <v>0.1855190361</v>
      </c>
      <c r="K88" s="15">
        <f>Data!K86/SUM(Data!$B86:$L86)</f>
        <v>0.1207425728</v>
      </c>
      <c r="L88" s="18">
        <f>Data!L86/SUM(Data!$B86:$L86)</f>
        <v>0.08929050329</v>
      </c>
      <c r="M88" s="19">
        <f t="shared" si="1"/>
        <v>0.5115766262</v>
      </c>
    </row>
    <row r="89">
      <c r="A89" s="14" t="s">
        <v>55</v>
      </c>
      <c r="B89" s="15">
        <f>Data!B87/SUM(Data!$B87:$L87)</f>
        <v>0.05057068354</v>
      </c>
      <c r="C89" s="16">
        <f>Data!C87/SUM(Data!$B87:$L87)</f>
        <v>0.00004274783055</v>
      </c>
      <c r="D89" s="16">
        <f>Data!D87/SUM(Data!$B87:$L87)</f>
        <v>0.0263625871</v>
      </c>
      <c r="E89" s="16">
        <f>Data!E87/SUM(Data!$B87:$L87)</f>
        <v>0.0269183089</v>
      </c>
      <c r="F89" s="16">
        <f>Data!F87/SUM(Data!$B87:$L87)</f>
        <v>0.0001025947933</v>
      </c>
      <c r="G89" s="17">
        <f>Data!G87/SUM(Data!$B87:$L87)</f>
        <v>0.05080579661</v>
      </c>
      <c r="H89" s="16">
        <f>Data!H87/SUM(Data!$B87:$L87)</f>
        <v>0.3293720344</v>
      </c>
      <c r="I89" s="15">
        <f>Data!I87/SUM(Data!$B87:$L87)</f>
        <v>0.1412431069</v>
      </c>
      <c r="J89" s="15">
        <f>Data!J87/SUM(Data!$B87:$L87)</f>
        <v>0.1785918865</v>
      </c>
      <c r="K89" s="15">
        <f>Data!K87/SUM(Data!$B87:$L87)</f>
        <v>0.1136493823</v>
      </c>
      <c r="L89" s="18">
        <f>Data!L87/SUM(Data!$B87:$L87)</f>
        <v>0.0823408712</v>
      </c>
      <c r="M89" s="19">
        <f t="shared" si="1"/>
        <v>0.5158252469</v>
      </c>
    </row>
    <row r="90">
      <c r="A90" s="14" t="s">
        <v>65</v>
      </c>
      <c r="B90" s="15">
        <f>Data!B88/SUM(Data!$B88:$L88)</f>
        <v>0.04297179774</v>
      </c>
      <c r="C90" s="16">
        <f>Data!C88/SUM(Data!$B88:$L88)</f>
        <v>0.04230090694</v>
      </c>
      <c r="D90" s="16">
        <f>Data!D88/SUM(Data!$B88:$L88)</f>
        <v>0.00008945210585</v>
      </c>
      <c r="E90" s="16">
        <f>Data!E88/SUM(Data!$B88:$L88)</f>
        <v>0.02281028699</v>
      </c>
      <c r="F90" s="16">
        <f>Data!F88/SUM(Data!$B88:$L88)</f>
        <v>0.03464778233</v>
      </c>
      <c r="G90" s="17">
        <f>Data!G88/SUM(Data!$B88:$L88)</f>
        <v>0.0002136911418</v>
      </c>
      <c r="H90" s="16">
        <f>Data!H88/SUM(Data!$B88:$L88)</f>
        <v>0.3468207231</v>
      </c>
      <c r="I90" s="15">
        <f>Data!I88/SUM(Data!$B88:$L88)</f>
        <v>0.1151646167</v>
      </c>
      <c r="J90" s="15">
        <f>Data!J88/SUM(Data!$B88:$L88)</f>
        <v>0.1833221518</v>
      </c>
      <c r="K90" s="15">
        <f>Data!K88/SUM(Data!$B88:$L88)</f>
        <v>0.1220474593</v>
      </c>
      <c r="L90" s="18">
        <f>Data!L88/SUM(Data!$B88:$L88)</f>
        <v>0.08961113182</v>
      </c>
      <c r="M90" s="19">
        <f t="shared" si="1"/>
        <v>0.5101453597</v>
      </c>
    </row>
    <row r="91">
      <c r="A91" s="14" t="s">
        <v>75</v>
      </c>
      <c r="B91" s="15">
        <f>Data!B89/SUM(Data!$B89:$L89)</f>
        <v>0.04808625698</v>
      </c>
      <c r="C91" s="16">
        <f>Data!C89/SUM(Data!$B89:$L89)</f>
        <v>0.0375644826</v>
      </c>
      <c r="D91" s="16">
        <f>Data!D89/SUM(Data!$B89:$L89)</f>
        <v>0.0392939365</v>
      </c>
      <c r="E91" s="16">
        <f>Data!E89/SUM(Data!$B89:$L89)</f>
        <v>0.000137612461</v>
      </c>
      <c r="F91" s="16">
        <f>Data!F89/SUM(Data!$B89:$L89)</f>
        <v>0.02511613376</v>
      </c>
      <c r="G91" s="17">
        <f>Data!G89/SUM(Data!$B89:$L89)</f>
        <v>0.0356081541</v>
      </c>
      <c r="H91" s="16">
        <f>Data!H89/SUM(Data!$B89:$L89)</f>
        <v>0.3475086566</v>
      </c>
      <c r="I91" s="15">
        <f>Data!I89/SUM(Data!$B89:$L89)</f>
        <v>0.09030724771</v>
      </c>
      <c r="J91" s="15">
        <f>Data!J89/SUM(Data!$B89:$L89)</f>
        <v>0.185553667</v>
      </c>
      <c r="K91" s="15">
        <f>Data!K89/SUM(Data!$B89:$L89)</f>
        <v>0.1092308207</v>
      </c>
      <c r="L91" s="18">
        <f>Data!L89/SUM(Data!$B89:$L89)</f>
        <v>0.0815930316</v>
      </c>
      <c r="M91" s="19">
        <f t="shared" si="1"/>
        <v>0.466684767</v>
      </c>
    </row>
    <row r="92">
      <c r="A92" s="14" t="s">
        <v>85</v>
      </c>
      <c r="B92" s="15">
        <f>Data!B90/SUM(Data!$B90:$L90)</f>
        <v>0.04246786812</v>
      </c>
      <c r="C92" s="16">
        <f>Data!C90/SUM(Data!$B90:$L90)</f>
        <v>0.03666029641</v>
      </c>
      <c r="D92" s="16">
        <f>Data!D90/SUM(Data!$B90:$L90)</f>
        <v>0.03003931481</v>
      </c>
      <c r="E92" s="16">
        <f>Data!E90/SUM(Data!$B90:$L90)</f>
        <v>0.03168362728</v>
      </c>
      <c r="F92" s="16">
        <f>Data!F90/SUM(Data!$B90:$L90)</f>
        <v>0.0001224488011</v>
      </c>
      <c r="G92" s="17">
        <f>Data!G90/SUM(Data!$B90:$L90)</f>
        <v>0.03826087717</v>
      </c>
      <c r="H92" s="16">
        <f>Data!H90/SUM(Data!$B90:$L90)</f>
        <v>0.3495213564</v>
      </c>
      <c r="I92" s="15">
        <f>Data!I90/SUM(Data!$B90:$L90)</f>
        <v>0.09227829114</v>
      </c>
      <c r="J92" s="15">
        <f>Data!J90/SUM(Data!$B90:$L90)</f>
        <v>0.1814516305</v>
      </c>
      <c r="K92" s="15">
        <f>Data!K90/SUM(Data!$B90:$L90)</f>
        <v>0.1121412359</v>
      </c>
      <c r="L92" s="18">
        <f>Data!L90/SUM(Data!$B90:$L90)</f>
        <v>0.08537305339</v>
      </c>
      <c r="M92" s="19">
        <f t="shared" si="1"/>
        <v>0.471244211</v>
      </c>
    </row>
    <row r="93">
      <c r="A93" s="26" t="s">
        <v>95</v>
      </c>
      <c r="B93" s="27">
        <f>Data!B91/SUM(Data!$B91:$L91)</f>
        <v>0.04299409492</v>
      </c>
      <c r="C93" s="28">
        <f>Data!C91/SUM(Data!$B91:$L91)</f>
        <v>0.03024227844</v>
      </c>
      <c r="D93" s="28">
        <f>Data!D91/SUM(Data!$B91:$L91)</f>
        <v>0.03024227844</v>
      </c>
      <c r="E93" s="28">
        <f>Data!E91/SUM(Data!$B91:$L91)</f>
        <v>0.02818279021</v>
      </c>
      <c r="F93" s="28">
        <f>Data!F91/SUM(Data!$B91:$L91)</f>
        <v>0.03841340429</v>
      </c>
      <c r="G93" s="29">
        <f>Data!G91/SUM(Data!$B91:$L91)</f>
        <v>0.0004434886151</v>
      </c>
      <c r="H93" s="28">
        <f>Data!H91/SUM(Data!$B91:$L91)</f>
        <v>0.3356236786</v>
      </c>
      <c r="I93" s="27">
        <f>Data!I91/SUM(Data!$B91:$L91)</f>
        <v>0.1245352482</v>
      </c>
      <c r="J93" s="27">
        <f>Data!J91/SUM(Data!$B91:$L91)</f>
        <v>0.1755607397</v>
      </c>
      <c r="K93" s="27">
        <f>Data!K91/SUM(Data!$B91:$L91)</f>
        <v>0.1134784088</v>
      </c>
      <c r="L93" s="30">
        <f>Data!L91/SUM(Data!$B91:$L91)</f>
        <v>0.08028358971</v>
      </c>
      <c r="M93" s="19">
        <f t="shared" si="1"/>
        <v>0.4938579864</v>
      </c>
    </row>
    <row r="94">
      <c r="A94" s="32" t="s">
        <v>3</v>
      </c>
      <c r="B94" s="33">
        <f>Data!B92/SUM(Data!$B92:$L92)</f>
        <v>0.02578517483</v>
      </c>
      <c r="C94" s="34">
        <f>Data!C92/SUM(Data!$B92:$L92)</f>
        <v>0.02955458766</v>
      </c>
      <c r="D94" s="34">
        <f>Data!D92/SUM(Data!$B92:$L92)</f>
        <v>0.03285610758</v>
      </c>
      <c r="E94" s="34">
        <f>Data!E92/SUM(Data!$B92:$L92)</f>
        <v>0.03276255581</v>
      </c>
      <c r="F94" s="34">
        <f>Data!F92/SUM(Data!$B92:$L92)</f>
        <v>0.02976353783</v>
      </c>
      <c r="G94" s="35">
        <f>Data!G92/SUM(Data!$B92:$L92)</f>
        <v>0.02639553986</v>
      </c>
      <c r="H94" s="34">
        <f>Data!H92/SUM(Data!$B92:$L92)</f>
        <v>0.3515083348</v>
      </c>
      <c r="I94" s="33">
        <f>Data!I92/SUM(Data!$B92:$L92)</f>
        <v>0.08101664243</v>
      </c>
      <c r="J94" s="33">
        <f>Data!J92/SUM(Data!$B92:$L92)</f>
        <v>0.1943917452</v>
      </c>
      <c r="K94" s="33">
        <f>Data!K92/SUM(Data!$B92:$L92)</f>
        <v>0.1092868366</v>
      </c>
      <c r="L94" s="36">
        <f>Data!L92/SUM(Data!$B92:$L92)</f>
        <v>0.08667893741</v>
      </c>
      <c r="M94" s="37">
        <f t="shared" si="1"/>
        <v>0.4713741617</v>
      </c>
    </row>
  </sheetData>
  <mergeCells count="3">
    <mergeCell ref="I1:L1"/>
    <mergeCell ref="B2:G2"/>
    <mergeCell ref="I2:J2"/>
  </mergeCells>
  <conditionalFormatting sqref="B4:G93">
    <cfRule type="cellIs" dxfId="0" priority="1" operator="lessThan">
      <formula>0.002</formula>
    </cfRule>
  </conditionalFormatting>
  <conditionalFormatting sqref="B4:G93">
    <cfRule type="colorScale" priority="2">
      <colorScale>
        <cfvo type="formula" val="0.01"/>
        <cfvo type="formula" val="0.03"/>
        <cfvo type="formula" val="0.07"/>
        <color rgb="FF57BB8A"/>
        <color rgb="FFFFFFFF"/>
        <color rgb="FFE67C73"/>
      </colorScale>
    </cfRule>
  </conditionalFormatting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7.13"/>
    <col customWidth="1" min="2" max="7" width="5.38"/>
    <col customWidth="1" min="8" max="8" width="8.38"/>
    <col customWidth="1" min="9" max="9" width="13.88"/>
    <col customWidth="1" min="10" max="10" width="15.5"/>
    <col customWidth="1" min="11" max="11" width="6.63"/>
    <col customWidth="1" min="12" max="12" width="7.63"/>
  </cols>
  <sheetData>
    <row r="1">
      <c r="A1" s="14" t="s">
        <v>109</v>
      </c>
      <c r="B1" s="85">
        <v>43834.0</v>
      </c>
      <c r="C1" s="85">
        <v>43866.0</v>
      </c>
      <c r="D1" s="85">
        <v>43896.0</v>
      </c>
      <c r="E1" s="85">
        <v>43928.0</v>
      </c>
      <c r="F1" s="85">
        <v>43959.0</v>
      </c>
      <c r="G1" s="85">
        <v>43991.0</v>
      </c>
      <c r="H1" s="14" t="s">
        <v>11</v>
      </c>
      <c r="I1" s="14" t="s">
        <v>110</v>
      </c>
      <c r="J1" s="14" t="s">
        <v>111</v>
      </c>
      <c r="K1" s="14" t="s">
        <v>106</v>
      </c>
      <c r="L1" s="14" t="s">
        <v>107</v>
      </c>
    </row>
    <row r="2">
      <c r="A2" s="14" t="s">
        <v>16</v>
      </c>
      <c r="B2" s="14">
        <v>20.0</v>
      </c>
      <c r="C2" s="14">
        <v>1702.0</v>
      </c>
      <c r="D2" s="14">
        <v>1465.0</v>
      </c>
      <c r="E2" s="14">
        <v>1504.0</v>
      </c>
      <c r="F2" s="14">
        <v>1415.0</v>
      </c>
      <c r="G2" s="14">
        <v>1600.0</v>
      </c>
      <c r="H2" s="14">
        <v>16812.0</v>
      </c>
      <c r="I2" s="14">
        <v>3556.0</v>
      </c>
      <c r="J2" s="14">
        <v>6704.0</v>
      </c>
      <c r="K2" s="14">
        <v>4668.0</v>
      </c>
      <c r="L2" s="14">
        <v>3222.0</v>
      </c>
    </row>
    <row r="3">
      <c r="A3" s="14" t="s">
        <v>26</v>
      </c>
      <c r="B3" s="14">
        <v>144.0</v>
      </c>
      <c r="C3" s="14">
        <v>41.0</v>
      </c>
      <c r="D3" s="14">
        <v>5095.0</v>
      </c>
      <c r="E3" s="14">
        <v>2873.0</v>
      </c>
      <c r="F3" s="14">
        <v>4456.0</v>
      </c>
      <c r="G3" s="14">
        <v>3213.0</v>
      </c>
      <c r="H3" s="14">
        <v>39190.0</v>
      </c>
      <c r="I3" s="14">
        <v>10248.0</v>
      </c>
      <c r="J3" s="14">
        <v>19142.0</v>
      </c>
      <c r="K3" s="14">
        <v>11610.0</v>
      </c>
      <c r="L3" s="14">
        <v>9818.0</v>
      </c>
    </row>
    <row r="4">
      <c r="A4" s="14" t="s">
        <v>36</v>
      </c>
      <c r="B4" s="14">
        <v>139.0</v>
      </c>
      <c r="C4" s="14">
        <v>7325.0</v>
      </c>
      <c r="D4" s="14">
        <v>28.0</v>
      </c>
      <c r="E4" s="14">
        <v>5282.0</v>
      </c>
      <c r="F4" s="14">
        <v>4377.0</v>
      </c>
      <c r="G4" s="14">
        <v>4934.0</v>
      </c>
      <c r="H4" s="14">
        <v>52268.0</v>
      </c>
      <c r="I4" s="14">
        <v>9268.0</v>
      </c>
      <c r="J4" s="14">
        <v>25405.0</v>
      </c>
      <c r="K4" s="14">
        <v>13112.0</v>
      </c>
      <c r="L4" s="14">
        <v>12438.0</v>
      </c>
    </row>
    <row r="5">
      <c r="A5" s="14" t="s">
        <v>46</v>
      </c>
      <c r="B5" s="14">
        <v>4.0</v>
      </c>
      <c r="C5" s="14">
        <v>8318.0</v>
      </c>
      <c r="D5" s="14">
        <v>7306.0</v>
      </c>
      <c r="E5" s="14">
        <v>17.0</v>
      </c>
      <c r="F5" s="14">
        <v>8966.0</v>
      </c>
      <c r="G5" s="14">
        <v>7032.0</v>
      </c>
      <c r="H5" s="14">
        <v>91741.0</v>
      </c>
      <c r="I5" s="14">
        <v>18985.0</v>
      </c>
      <c r="J5" s="14">
        <v>45945.0</v>
      </c>
      <c r="K5" s="14">
        <v>25493.0</v>
      </c>
      <c r="L5" s="14">
        <v>23403.0</v>
      </c>
    </row>
    <row r="6">
      <c r="A6" s="14" t="s">
        <v>56</v>
      </c>
      <c r="B6" s="14">
        <v>189.0</v>
      </c>
      <c r="C6" s="14">
        <v>14.0</v>
      </c>
      <c r="D6" s="14">
        <v>9082.0</v>
      </c>
      <c r="E6" s="14">
        <v>6758.0</v>
      </c>
      <c r="F6" s="14">
        <v>22.0</v>
      </c>
      <c r="G6" s="14">
        <v>7986.0</v>
      </c>
      <c r="H6" s="14">
        <v>79643.0</v>
      </c>
      <c r="I6" s="14">
        <v>15070.0</v>
      </c>
      <c r="J6" s="14">
        <v>43104.0</v>
      </c>
      <c r="K6" s="14">
        <v>21022.0</v>
      </c>
      <c r="L6" s="14">
        <v>18974.0</v>
      </c>
    </row>
    <row r="7">
      <c r="A7" s="14" t="s">
        <v>66</v>
      </c>
      <c r="B7" s="14">
        <v>192.0</v>
      </c>
      <c r="C7" s="14">
        <v>7363.0</v>
      </c>
      <c r="D7" s="14">
        <v>26.0</v>
      </c>
      <c r="E7" s="14">
        <v>4781.0</v>
      </c>
      <c r="F7" s="14">
        <v>7026.0</v>
      </c>
      <c r="G7" s="14">
        <v>28.0</v>
      </c>
      <c r="H7" s="14">
        <v>68104.0</v>
      </c>
      <c r="I7" s="14">
        <v>13461.0</v>
      </c>
      <c r="J7" s="14">
        <v>34535.0</v>
      </c>
      <c r="K7" s="14">
        <v>20000.0</v>
      </c>
      <c r="L7" s="14">
        <v>16423.0</v>
      </c>
    </row>
    <row r="8">
      <c r="A8" s="14" t="s">
        <v>76</v>
      </c>
      <c r="B8" s="14">
        <v>264.0</v>
      </c>
      <c r="C8" s="14">
        <v>7230.0</v>
      </c>
      <c r="D8" s="14">
        <v>9274.0</v>
      </c>
      <c r="E8" s="14">
        <v>30.0</v>
      </c>
      <c r="F8" s="14">
        <v>7213.0</v>
      </c>
      <c r="G8" s="14">
        <v>8231.0</v>
      </c>
      <c r="H8" s="14">
        <v>86485.0</v>
      </c>
      <c r="I8" s="14">
        <v>13904.0</v>
      </c>
      <c r="J8" s="14">
        <v>43479.0</v>
      </c>
      <c r="K8" s="14">
        <v>22588.0</v>
      </c>
      <c r="L8" s="14">
        <v>21765.0</v>
      </c>
    </row>
    <row r="9">
      <c r="A9" s="14" t="s">
        <v>86</v>
      </c>
      <c r="B9" s="14">
        <v>204.0</v>
      </c>
      <c r="C9" s="14">
        <v>7023.0</v>
      </c>
      <c r="D9" s="14">
        <v>6009.0</v>
      </c>
      <c r="E9" s="14">
        <v>6752.0</v>
      </c>
      <c r="F9" s="14">
        <v>45.0</v>
      </c>
      <c r="G9" s="14">
        <v>7528.0</v>
      </c>
      <c r="H9" s="14">
        <v>73944.0</v>
      </c>
      <c r="I9" s="14">
        <v>11630.0</v>
      </c>
      <c r="J9" s="14">
        <v>36568.0</v>
      </c>
      <c r="K9" s="14">
        <v>20019.0</v>
      </c>
      <c r="L9" s="14">
        <v>16549.0</v>
      </c>
    </row>
    <row r="10">
      <c r="A10" s="14" t="s">
        <v>96</v>
      </c>
      <c r="B10" s="14">
        <v>100.0</v>
      </c>
      <c r="C10" s="14">
        <v>4730.0</v>
      </c>
      <c r="D10" s="14">
        <v>5682.0</v>
      </c>
      <c r="E10" s="14">
        <v>4273.0</v>
      </c>
      <c r="F10" s="14">
        <v>5403.0</v>
      </c>
      <c r="G10" s="14">
        <v>104.0</v>
      </c>
      <c r="H10" s="14">
        <v>52822.0</v>
      </c>
      <c r="I10" s="14">
        <v>11665.0</v>
      </c>
      <c r="J10" s="14">
        <v>24882.0</v>
      </c>
      <c r="K10" s="14">
        <v>15637.0</v>
      </c>
      <c r="L10" s="14">
        <v>10236.0</v>
      </c>
    </row>
    <row r="11">
      <c r="A11" s="14" t="s">
        <v>17</v>
      </c>
      <c r="B11" s="14">
        <v>32.0</v>
      </c>
      <c r="C11" s="14">
        <v>29.0</v>
      </c>
      <c r="D11" s="14">
        <v>1956.0</v>
      </c>
      <c r="E11" s="14">
        <v>1964.0</v>
      </c>
      <c r="F11" s="14">
        <v>1934.0</v>
      </c>
      <c r="G11" s="14">
        <v>2024.0</v>
      </c>
      <c r="H11" s="14">
        <v>18929.0</v>
      </c>
      <c r="I11" s="14">
        <v>2968.0</v>
      </c>
      <c r="J11" s="14">
        <v>8222.0</v>
      </c>
      <c r="K11" s="14">
        <v>4087.0</v>
      </c>
      <c r="L11" s="14">
        <v>3511.0</v>
      </c>
    </row>
    <row r="12">
      <c r="A12" s="14" t="s">
        <v>27</v>
      </c>
      <c r="B12" s="14">
        <v>124.0</v>
      </c>
      <c r="C12" s="14">
        <v>5.0</v>
      </c>
      <c r="D12" s="14">
        <v>921.0</v>
      </c>
      <c r="E12" s="14">
        <v>777.0</v>
      </c>
      <c r="F12" s="14">
        <v>826.0</v>
      </c>
      <c r="G12" s="14">
        <v>970.0</v>
      </c>
      <c r="H12" s="14">
        <v>8959.0</v>
      </c>
      <c r="I12" s="14">
        <v>1667.0</v>
      </c>
      <c r="J12" s="14">
        <v>3777.0</v>
      </c>
      <c r="K12" s="14">
        <v>2903.0</v>
      </c>
      <c r="L12" s="14">
        <v>1634.0</v>
      </c>
    </row>
    <row r="13">
      <c r="A13" s="14" t="s">
        <v>37</v>
      </c>
      <c r="B13" s="14">
        <v>682.0</v>
      </c>
      <c r="C13" s="14">
        <v>22.0</v>
      </c>
      <c r="D13" s="14">
        <v>11.0</v>
      </c>
      <c r="E13" s="14">
        <v>1609.0</v>
      </c>
      <c r="F13" s="14">
        <v>1069.0</v>
      </c>
      <c r="G13" s="14">
        <v>1251.0</v>
      </c>
      <c r="H13" s="14">
        <v>10153.0</v>
      </c>
      <c r="I13" s="14">
        <v>2807.0</v>
      </c>
      <c r="J13" s="14">
        <v>5531.0</v>
      </c>
      <c r="K13" s="14">
        <v>3173.0</v>
      </c>
      <c r="L13" s="14">
        <v>2125.0</v>
      </c>
    </row>
    <row r="14">
      <c r="A14" s="14" t="s">
        <v>47</v>
      </c>
      <c r="B14" s="14">
        <v>10.0</v>
      </c>
      <c r="C14" s="14">
        <v>84.0</v>
      </c>
      <c r="D14" s="14">
        <v>3683.0</v>
      </c>
      <c r="E14" s="14">
        <v>10.0</v>
      </c>
      <c r="F14" s="14">
        <v>2902.0</v>
      </c>
      <c r="G14" s="14">
        <v>2573.0</v>
      </c>
      <c r="H14" s="14">
        <v>25621.0</v>
      </c>
      <c r="I14" s="14">
        <v>5763.0</v>
      </c>
      <c r="J14" s="14">
        <v>12341.0</v>
      </c>
      <c r="K14" s="14">
        <v>6354.0</v>
      </c>
      <c r="L14" s="14">
        <v>6265.0</v>
      </c>
    </row>
    <row r="15">
      <c r="A15" s="14" t="s">
        <v>57</v>
      </c>
      <c r="B15" s="14">
        <v>1305.0</v>
      </c>
      <c r="C15" s="14">
        <v>2.0</v>
      </c>
      <c r="D15" s="14">
        <v>5519.0</v>
      </c>
      <c r="E15" s="14">
        <v>5072.0</v>
      </c>
      <c r="F15" s="14">
        <v>28.0</v>
      </c>
      <c r="G15" s="14">
        <v>5806.0</v>
      </c>
      <c r="H15" s="14">
        <v>51044.0</v>
      </c>
      <c r="I15" s="14">
        <v>9200.0</v>
      </c>
      <c r="J15" s="14">
        <v>27079.0</v>
      </c>
      <c r="K15" s="14">
        <v>13631.0</v>
      </c>
      <c r="L15" s="14">
        <v>12366.0</v>
      </c>
    </row>
    <row r="16">
      <c r="A16" s="14" t="s">
        <v>67</v>
      </c>
      <c r="B16" s="14">
        <v>832.0</v>
      </c>
      <c r="C16" s="14">
        <v>117.0</v>
      </c>
      <c r="D16" s="14">
        <v>7.0</v>
      </c>
      <c r="E16" s="14">
        <v>3500.0</v>
      </c>
      <c r="F16" s="14">
        <v>3848.0</v>
      </c>
      <c r="G16" s="14">
        <v>32.0</v>
      </c>
      <c r="H16" s="14">
        <v>38113.0</v>
      </c>
      <c r="I16" s="14">
        <v>3993.0</v>
      </c>
      <c r="J16" s="14">
        <v>20176.0</v>
      </c>
      <c r="K16" s="14">
        <v>10847.0</v>
      </c>
      <c r="L16" s="14">
        <v>8057.0</v>
      </c>
    </row>
    <row r="17">
      <c r="A17" s="14" t="s">
        <v>77</v>
      </c>
      <c r="B17" s="14">
        <v>1228.0</v>
      </c>
      <c r="C17" s="14">
        <v>82.0</v>
      </c>
      <c r="D17" s="14">
        <v>5690.0</v>
      </c>
      <c r="E17" s="14">
        <v>31.0</v>
      </c>
      <c r="F17" s="14">
        <v>4141.0</v>
      </c>
      <c r="G17" s="14">
        <v>4974.0</v>
      </c>
      <c r="H17" s="14">
        <v>46722.0</v>
      </c>
      <c r="I17" s="14">
        <v>5176.0</v>
      </c>
      <c r="J17" s="14">
        <v>23669.0</v>
      </c>
      <c r="K17" s="14">
        <v>12999.0</v>
      </c>
      <c r="L17" s="14">
        <v>10649.0</v>
      </c>
    </row>
    <row r="18">
      <c r="A18" s="14" t="s">
        <v>87</v>
      </c>
      <c r="B18" s="14">
        <v>939.0</v>
      </c>
      <c r="C18" s="14">
        <v>73.0</v>
      </c>
      <c r="D18" s="14">
        <v>3773.0</v>
      </c>
      <c r="E18" s="14">
        <v>4723.0</v>
      </c>
      <c r="F18" s="14">
        <v>23.0</v>
      </c>
      <c r="G18" s="14">
        <v>4620.0</v>
      </c>
      <c r="H18" s="14">
        <v>42929.0</v>
      </c>
      <c r="I18" s="14">
        <v>5469.0</v>
      </c>
      <c r="J18" s="14">
        <v>21316.0</v>
      </c>
      <c r="K18" s="14">
        <v>11603.0</v>
      </c>
      <c r="L18" s="14">
        <v>9704.0</v>
      </c>
    </row>
    <row r="19">
      <c r="A19" s="14" t="s">
        <v>97</v>
      </c>
      <c r="B19" s="14">
        <v>1015.0</v>
      </c>
      <c r="C19" s="14">
        <v>57.0</v>
      </c>
      <c r="D19" s="14">
        <v>3976.0</v>
      </c>
      <c r="E19" s="14">
        <v>3204.0</v>
      </c>
      <c r="F19" s="14">
        <v>3472.0</v>
      </c>
      <c r="G19" s="14">
        <v>63.0</v>
      </c>
      <c r="H19" s="14">
        <v>32284.0</v>
      </c>
      <c r="I19" s="14">
        <v>6279.0</v>
      </c>
      <c r="J19" s="14">
        <v>15881.0</v>
      </c>
      <c r="K19" s="14">
        <v>9350.0</v>
      </c>
      <c r="L19" s="14">
        <v>5497.0</v>
      </c>
    </row>
    <row r="20">
      <c r="A20" s="14" t="s">
        <v>18</v>
      </c>
      <c r="B20" s="14">
        <v>16.0</v>
      </c>
      <c r="C20" s="14">
        <v>531.0</v>
      </c>
      <c r="D20" s="14">
        <v>17.0</v>
      </c>
      <c r="E20" s="14">
        <v>1754.0</v>
      </c>
      <c r="F20" s="14">
        <v>1538.0</v>
      </c>
      <c r="G20" s="14">
        <v>1498.0</v>
      </c>
      <c r="H20" s="14">
        <v>11766.0</v>
      </c>
      <c r="I20" s="14">
        <v>1690.0</v>
      </c>
      <c r="J20" s="14">
        <v>4780.0</v>
      </c>
      <c r="K20" s="14">
        <v>2052.0</v>
      </c>
      <c r="L20" s="14">
        <v>2025.0</v>
      </c>
    </row>
    <row r="21">
      <c r="A21" s="14" t="s">
        <v>28</v>
      </c>
      <c r="B21" s="14">
        <v>1035.0</v>
      </c>
      <c r="C21" s="14">
        <v>11.0</v>
      </c>
      <c r="D21" s="14">
        <v>16.0</v>
      </c>
      <c r="E21" s="14">
        <v>957.0</v>
      </c>
      <c r="F21" s="14">
        <v>897.0</v>
      </c>
      <c r="G21" s="14">
        <v>973.0</v>
      </c>
      <c r="H21" s="14">
        <v>7474.0</v>
      </c>
      <c r="I21" s="14">
        <v>940.0</v>
      </c>
      <c r="J21" s="14">
        <v>3930.0</v>
      </c>
      <c r="K21" s="14">
        <v>1268.0</v>
      </c>
      <c r="L21" s="14">
        <v>1610.0</v>
      </c>
    </row>
    <row r="22">
      <c r="A22" s="14" t="s">
        <v>38</v>
      </c>
      <c r="B22" s="14">
        <v>97.0</v>
      </c>
      <c r="C22" s="14">
        <v>71.0</v>
      </c>
      <c r="D22" s="14">
        <v>3.0</v>
      </c>
      <c r="E22" s="14">
        <v>911.0</v>
      </c>
      <c r="F22" s="14">
        <v>632.0</v>
      </c>
      <c r="G22" s="14">
        <v>837.0</v>
      </c>
      <c r="H22" s="14">
        <v>6652.0</v>
      </c>
      <c r="I22" s="14">
        <v>1275.0</v>
      </c>
      <c r="J22" s="14">
        <v>2775.0</v>
      </c>
      <c r="K22" s="14">
        <v>2342.0</v>
      </c>
      <c r="L22" s="14">
        <v>1108.0</v>
      </c>
    </row>
    <row r="23">
      <c r="A23" s="14" t="s">
        <v>48</v>
      </c>
      <c r="B23" s="14">
        <v>9.0</v>
      </c>
      <c r="C23" s="14">
        <v>436.0</v>
      </c>
      <c r="D23" s="14">
        <v>10.0</v>
      </c>
      <c r="E23" s="14">
        <v>5.0</v>
      </c>
      <c r="F23" s="14">
        <v>743.0</v>
      </c>
      <c r="G23" s="14">
        <v>501.0</v>
      </c>
      <c r="H23" s="14">
        <v>4298.0</v>
      </c>
      <c r="I23" s="14">
        <v>1513.0</v>
      </c>
      <c r="J23" s="14">
        <v>2541.0</v>
      </c>
      <c r="K23" s="14">
        <v>1206.0</v>
      </c>
      <c r="L23" s="14">
        <v>942.0</v>
      </c>
    </row>
    <row r="24">
      <c r="A24" s="14" t="s">
        <v>58</v>
      </c>
      <c r="B24" s="14">
        <v>1102.0</v>
      </c>
      <c r="C24" s="14">
        <v>2.0</v>
      </c>
      <c r="D24" s="14">
        <v>51.0</v>
      </c>
      <c r="E24" s="14">
        <v>3453.0</v>
      </c>
      <c r="F24" s="14">
        <v>7.0</v>
      </c>
      <c r="G24" s="14">
        <v>2808.0</v>
      </c>
      <c r="H24" s="14">
        <v>16837.0</v>
      </c>
      <c r="I24" s="14">
        <v>4410.0</v>
      </c>
      <c r="J24" s="14">
        <v>8653.0</v>
      </c>
      <c r="K24" s="14">
        <v>3821.0</v>
      </c>
      <c r="L24" s="14">
        <v>3623.0</v>
      </c>
    </row>
    <row r="25">
      <c r="A25" s="14" t="s">
        <v>68</v>
      </c>
      <c r="B25" s="14">
        <v>712.0</v>
      </c>
      <c r="C25" s="14">
        <v>579.0</v>
      </c>
      <c r="D25" s="14">
        <v>0.0</v>
      </c>
      <c r="E25" s="14">
        <v>2471.0</v>
      </c>
      <c r="F25" s="14">
        <v>2871.0</v>
      </c>
      <c r="G25" s="14">
        <v>14.0</v>
      </c>
      <c r="H25" s="14">
        <v>23759.0</v>
      </c>
      <c r="I25" s="14">
        <v>1912.0</v>
      </c>
      <c r="J25" s="14">
        <v>11739.0</v>
      </c>
      <c r="K25" s="14">
        <v>6384.0</v>
      </c>
      <c r="L25" s="14">
        <v>5193.0</v>
      </c>
    </row>
    <row r="26">
      <c r="A26" s="14" t="s">
        <v>78</v>
      </c>
      <c r="B26" s="14">
        <v>977.0</v>
      </c>
      <c r="C26" s="14">
        <v>838.0</v>
      </c>
      <c r="D26" s="14">
        <v>93.0</v>
      </c>
      <c r="E26" s="14">
        <v>11.0</v>
      </c>
      <c r="F26" s="14">
        <v>3200.0</v>
      </c>
      <c r="G26" s="14">
        <v>3188.0</v>
      </c>
      <c r="H26" s="14">
        <v>26266.0</v>
      </c>
      <c r="I26" s="14">
        <v>2460.0</v>
      </c>
      <c r="J26" s="14">
        <v>13454.0</v>
      </c>
      <c r="K26" s="14">
        <v>6706.0</v>
      </c>
      <c r="L26" s="14">
        <v>5294.0</v>
      </c>
    </row>
    <row r="27">
      <c r="A27" s="14" t="s">
        <v>88</v>
      </c>
      <c r="B27" s="14">
        <v>898.0</v>
      </c>
      <c r="C27" s="14">
        <v>858.0</v>
      </c>
      <c r="D27" s="14">
        <v>42.0</v>
      </c>
      <c r="E27" s="14">
        <v>3165.0</v>
      </c>
      <c r="F27" s="14">
        <v>23.0</v>
      </c>
      <c r="G27" s="14">
        <v>3116.0</v>
      </c>
      <c r="H27" s="14">
        <v>22712.0</v>
      </c>
      <c r="I27" s="14">
        <v>2546.0</v>
      </c>
      <c r="J27" s="14">
        <v>10836.0</v>
      </c>
      <c r="K27" s="14">
        <v>6208.0</v>
      </c>
      <c r="L27" s="14">
        <v>4491.0</v>
      </c>
    </row>
    <row r="28">
      <c r="A28" s="14" t="s">
        <v>98</v>
      </c>
      <c r="B28" s="14">
        <v>832.0</v>
      </c>
      <c r="C28" s="14">
        <v>607.0</v>
      </c>
      <c r="D28" s="14">
        <v>36.0</v>
      </c>
      <c r="E28" s="14">
        <v>2070.0</v>
      </c>
      <c r="F28" s="14">
        <v>2539.0</v>
      </c>
      <c r="G28" s="14">
        <v>43.0</v>
      </c>
      <c r="H28" s="14">
        <v>17740.0</v>
      </c>
      <c r="I28" s="14">
        <v>3242.0</v>
      </c>
      <c r="J28" s="14">
        <v>8908.0</v>
      </c>
      <c r="K28" s="14">
        <v>4879.0</v>
      </c>
      <c r="L28" s="14">
        <v>3221.0</v>
      </c>
    </row>
    <row r="29">
      <c r="A29" s="14" t="s">
        <v>19</v>
      </c>
      <c r="B29" s="14">
        <v>2.0</v>
      </c>
      <c r="C29" s="14">
        <v>285.0</v>
      </c>
      <c r="D29" s="14">
        <v>360.0</v>
      </c>
      <c r="E29" s="14">
        <v>14.0</v>
      </c>
      <c r="F29" s="14">
        <v>930.0</v>
      </c>
      <c r="G29" s="14">
        <v>874.0</v>
      </c>
      <c r="H29" s="14">
        <v>6328.0</v>
      </c>
      <c r="I29" s="14">
        <v>1624.0</v>
      </c>
      <c r="J29" s="14">
        <v>3573.0</v>
      </c>
      <c r="K29" s="14">
        <v>1524.0</v>
      </c>
      <c r="L29" s="14">
        <v>1081.0</v>
      </c>
    </row>
    <row r="30">
      <c r="A30" s="14" t="s">
        <v>29</v>
      </c>
      <c r="B30" s="14">
        <v>21.0</v>
      </c>
      <c r="C30" s="14">
        <v>5.0</v>
      </c>
      <c r="D30" s="14">
        <v>516.0</v>
      </c>
      <c r="E30" s="14">
        <v>4.0</v>
      </c>
      <c r="F30" s="14">
        <v>1620.0</v>
      </c>
      <c r="G30" s="14">
        <v>1325.0</v>
      </c>
      <c r="H30" s="14">
        <v>8585.0</v>
      </c>
      <c r="I30" s="14">
        <v>2154.0</v>
      </c>
      <c r="J30" s="14">
        <v>4746.0</v>
      </c>
      <c r="K30" s="14">
        <v>2747.0</v>
      </c>
      <c r="L30" s="14">
        <v>1621.0</v>
      </c>
    </row>
    <row r="31">
      <c r="A31" s="14" t="s">
        <v>39</v>
      </c>
      <c r="B31" s="14">
        <v>5.0</v>
      </c>
      <c r="C31" s="14">
        <v>795.0</v>
      </c>
      <c r="D31" s="14">
        <v>4.0</v>
      </c>
      <c r="E31" s="14">
        <v>10.0</v>
      </c>
      <c r="F31" s="14">
        <v>682.0</v>
      </c>
      <c r="G31" s="14">
        <v>638.0</v>
      </c>
      <c r="H31" s="14">
        <v>4370.0</v>
      </c>
      <c r="I31" s="14">
        <v>1075.0</v>
      </c>
      <c r="J31" s="14">
        <v>3083.0</v>
      </c>
      <c r="K31" s="14">
        <v>1107.0</v>
      </c>
      <c r="L31" s="14">
        <v>907.0</v>
      </c>
    </row>
    <row r="32">
      <c r="A32" s="14" t="s">
        <v>49</v>
      </c>
      <c r="B32" s="14">
        <v>6.0</v>
      </c>
      <c r="C32" s="14">
        <v>69.0</v>
      </c>
      <c r="D32" s="14">
        <v>60.0</v>
      </c>
      <c r="E32" s="14">
        <v>4.0</v>
      </c>
      <c r="F32" s="14">
        <v>592.0</v>
      </c>
      <c r="G32" s="14">
        <v>524.0</v>
      </c>
      <c r="H32" s="14">
        <v>4955.0</v>
      </c>
      <c r="I32" s="14">
        <v>1370.0</v>
      </c>
      <c r="J32" s="14">
        <v>2113.0</v>
      </c>
      <c r="K32" s="14">
        <v>1846.0</v>
      </c>
      <c r="L32" s="14">
        <v>840.0</v>
      </c>
    </row>
    <row r="33">
      <c r="A33" s="14" t="s">
        <v>59</v>
      </c>
      <c r="B33" s="14">
        <v>7.0</v>
      </c>
      <c r="C33" s="14">
        <v>3.0</v>
      </c>
      <c r="D33" s="14">
        <v>796.0</v>
      </c>
      <c r="E33" s="14">
        <v>5.0</v>
      </c>
      <c r="F33" s="14">
        <v>3.0</v>
      </c>
      <c r="G33" s="14">
        <v>745.0</v>
      </c>
      <c r="H33" s="14">
        <v>3688.0</v>
      </c>
      <c r="I33" s="14">
        <v>1691.0</v>
      </c>
      <c r="J33" s="14">
        <v>3394.0</v>
      </c>
      <c r="K33" s="14">
        <v>1013.0</v>
      </c>
      <c r="L33" s="14">
        <v>896.0</v>
      </c>
    </row>
    <row r="34">
      <c r="A34" s="14" t="s">
        <v>69</v>
      </c>
      <c r="B34" s="14">
        <v>4.0</v>
      </c>
      <c r="C34" s="14">
        <v>506.0</v>
      </c>
      <c r="D34" s="14">
        <v>2.0</v>
      </c>
      <c r="E34" s="14">
        <v>30.0</v>
      </c>
      <c r="F34" s="14">
        <v>2199.0</v>
      </c>
      <c r="G34" s="14">
        <v>20.0</v>
      </c>
      <c r="H34" s="14">
        <v>9411.0</v>
      </c>
      <c r="I34" s="14">
        <v>2571.0</v>
      </c>
      <c r="J34" s="14">
        <v>4699.0</v>
      </c>
      <c r="K34" s="14">
        <v>2570.0</v>
      </c>
      <c r="L34" s="14">
        <v>1849.0</v>
      </c>
    </row>
    <row r="35">
      <c r="A35" s="14" t="s">
        <v>79</v>
      </c>
      <c r="B35" s="14">
        <v>11.0</v>
      </c>
      <c r="C35" s="14">
        <v>758.0</v>
      </c>
      <c r="D35" s="14">
        <v>713.0</v>
      </c>
      <c r="E35" s="14">
        <v>3.0</v>
      </c>
      <c r="F35" s="14">
        <v>2381.0</v>
      </c>
      <c r="G35" s="14">
        <v>2578.0</v>
      </c>
      <c r="H35" s="14">
        <v>18931.0</v>
      </c>
      <c r="I35" s="14">
        <v>1758.0</v>
      </c>
      <c r="J35" s="14">
        <v>9901.0</v>
      </c>
      <c r="K35" s="14">
        <v>4857.0</v>
      </c>
      <c r="L35" s="14">
        <v>3821.0</v>
      </c>
    </row>
    <row r="36">
      <c r="A36" s="14" t="s">
        <v>89</v>
      </c>
      <c r="B36" s="14">
        <v>6.0</v>
      </c>
      <c r="C36" s="14">
        <v>684.0</v>
      </c>
      <c r="D36" s="14">
        <v>587.0</v>
      </c>
      <c r="E36" s="14">
        <v>38.0</v>
      </c>
      <c r="F36" s="14">
        <v>15.0</v>
      </c>
      <c r="G36" s="14">
        <v>2406.0</v>
      </c>
      <c r="H36" s="14">
        <v>12677.0</v>
      </c>
      <c r="I36" s="14">
        <v>2377.0</v>
      </c>
      <c r="J36" s="14">
        <v>7249.0</v>
      </c>
      <c r="K36" s="14">
        <v>3604.0</v>
      </c>
      <c r="L36" s="14">
        <v>2363.0</v>
      </c>
    </row>
    <row r="37">
      <c r="A37" s="14" t="s">
        <v>99</v>
      </c>
      <c r="B37" s="14">
        <v>14.0</v>
      </c>
      <c r="C37" s="14">
        <v>608.0</v>
      </c>
      <c r="D37" s="14">
        <v>693.0</v>
      </c>
      <c r="E37" s="14">
        <v>17.0</v>
      </c>
      <c r="F37" s="14">
        <v>1833.0</v>
      </c>
      <c r="G37" s="14">
        <v>30.0</v>
      </c>
      <c r="H37" s="14">
        <v>11080.0</v>
      </c>
      <c r="I37" s="14">
        <v>2656.0</v>
      </c>
      <c r="J37" s="14">
        <v>6047.0</v>
      </c>
      <c r="K37" s="14">
        <v>3742.0</v>
      </c>
      <c r="L37" s="14">
        <v>1913.0</v>
      </c>
    </row>
    <row r="38">
      <c r="A38" s="14" t="s">
        <v>20</v>
      </c>
      <c r="B38" s="14">
        <v>16.0</v>
      </c>
      <c r="C38" s="14">
        <v>8.0</v>
      </c>
      <c r="D38" s="14">
        <v>355.0</v>
      </c>
      <c r="E38" s="14">
        <v>493.0</v>
      </c>
      <c r="F38" s="14">
        <v>8.0</v>
      </c>
      <c r="G38" s="14">
        <v>1580.0</v>
      </c>
      <c r="H38" s="14">
        <v>8591.0</v>
      </c>
      <c r="I38" s="14">
        <v>2397.0</v>
      </c>
      <c r="J38" s="14">
        <v>4728.0</v>
      </c>
      <c r="K38" s="14">
        <v>3089.0</v>
      </c>
      <c r="L38" s="14">
        <v>1357.0</v>
      </c>
    </row>
    <row r="39">
      <c r="A39" s="14" t="s">
        <v>30</v>
      </c>
      <c r="B39" s="14">
        <v>2423.0</v>
      </c>
      <c r="C39" s="14">
        <v>3.0</v>
      </c>
      <c r="D39" s="14">
        <v>408.0</v>
      </c>
      <c r="E39" s="14">
        <v>439.0</v>
      </c>
      <c r="F39" s="14">
        <v>11.0</v>
      </c>
      <c r="G39" s="14">
        <v>2084.0</v>
      </c>
      <c r="H39" s="14">
        <v>11636.0</v>
      </c>
      <c r="I39" s="14">
        <v>2072.0</v>
      </c>
      <c r="J39" s="14">
        <v>5872.0</v>
      </c>
      <c r="K39" s="14">
        <v>3537.0</v>
      </c>
      <c r="L39" s="14">
        <v>2151.0</v>
      </c>
    </row>
    <row r="40">
      <c r="A40" s="14" t="s">
        <v>40</v>
      </c>
      <c r="B40" s="14">
        <v>2825.0</v>
      </c>
      <c r="C40" s="14">
        <v>30.0</v>
      </c>
      <c r="D40" s="14">
        <v>6.0</v>
      </c>
      <c r="E40" s="14">
        <v>531.0</v>
      </c>
      <c r="F40" s="14">
        <v>11.0</v>
      </c>
      <c r="G40" s="14">
        <v>1933.0</v>
      </c>
      <c r="H40" s="14">
        <v>10518.0</v>
      </c>
      <c r="I40" s="14">
        <v>2297.0</v>
      </c>
      <c r="J40" s="14">
        <v>5048.0</v>
      </c>
      <c r="K40" s="14">
        <v>2899.0</v>
      </c>
      <c r="L40" s="14">
        <v>1941.0</v>
      </c>
    </row>
    <row r="41">
      <c r="A41" s="14" t="s">
        <v>50</v>
      </c>
      <c r="B41" s="14">
        <v>22.0</v>
      </c>
      <c r="C41" s="14">
        <v>4.0</v>
      </c>
      <c r="D41" s="14">
        <v>201.0</v>
      </c>
      <c r="E41" s="14">
        <v>1.0</v>
      </c>
      <c r="F41" s="14">
        <v>3.0</v>
      </c>
      <c r="G41" s="14">
        <v>418.0</v>
      </c>
      <c r="H41" s="14">
        <v>2329.0</v>
      </c>
      <c r="I41" s="14">
        <v>734.0</v>
      </c>
      <c r="J41" s="14">
        <v>1482.0</v>
      </c>
      <c r="K41" s="14">
        <v>831.0</v>
      </c>
      <c r="L41" s="14">
        <v>455.0</v>
      </c>
    </row>
    <row r="42">
      <c r="A42" s="14" t="s">
        <v>60</v>
      </c>
      <c r="B42" s="14">
        <v>713.0</v>
      </c>
      <c r="C42" s="14">
        <v>2.0</v>
      </c>
      <c r="D42" s="14">
        <v>67.0</v>
      </c>
      <c r="E42" s="14">
        <v>70.0</v>
      </c>
      <c r="F42" s="14">
        <v>2.0</v>
      </c>
      <c r="G42" s="14">
        <v>650.0</v>
      </c>
      <c r="H42" s="14">
        <v>3365.0</v>
      </c>
      <c r="I42" s="14">
        <v>1684.0</v>
      </c>
      <c r="J42" s="14">
        <v>1621.0</v>
      </c>
      <c r="K42" s="14">
        <v>1150.0</v>
      </c>
      <c r="L42" s="14">
        <v>564.0</v>
      </c>
    </row>
    <row r="43">
      <c r="A43" s="14" t="s">
        <v>70</v>
      </c>
      <c r="B43" s="14">
        <v>413.0</v>
      </c>
      <c r="C43" s="14">
        <v>14.0</v>
      </c>
      <c r="D43" s="14">
        <v>1.0</v>
      </c>
      <c r="E43" s="14">
        <v>181.0</v>
      </c>
      <c r="F43" s="14">
        <v>7.0</v>
      </c>
      <c r="G43" s="14">
        <v>16.0</v>
      </c>
      <c r="H43" s="14">
        <v>2192.0</v>
      </c>
      <c r="I43" s="14">
        <v>743.0</v>
      </c>
      <c r="J43" s="14">
        <v>1530.0</v>
      </c>
      <c r="K43" s="14">
        <v>787.0</v>
      </c>
      <c r="L43" s="14">
        <v>491.0</v>
      </c>
    </row>
    <row r="44">
      <c r="A44" s="14" t="s">
        <v>80</v>
      </c>
      <c r="B44" s="14">
        <v>1920.0</v>
      </c>
      <c r="C44" s="14">
        <v>8.0</v>
      </c>
      <c r="D44" s="14">
        <v>585.0</v>
      </c>
      <c r="E44" s="14">
        <v>7.0</v>
      </c>
      <c r="F44" s="14">
        <v>24.0</v>
      </c>
      <c r="G44" s="14">
        <v>2749.0</v>
      </c>
      <c r="H44" s="14">
        <v>10492.0</v>
      </c>
      <c r="I44" s="14">
        <v>2324.0</v>
      </c>
      <c r="J44" s="14">
        <v>4953.0</v>
      </c>
      <c r="K44" s="14">
        <v>2780.0</v>
      </c>
      <c r="L44" s="14">
        <v>1896.0</v>
      </c>
    </row>
    <row r="45">
      <c r="A45" s="14" t="s">
        <v>90</v>
      </c>
      <c r="B45" s="14">
        <v>1967.0</v>
      </c>
      <c r="C45" s="14">
        <v>13.0</v>
      </c>
      <c r="D45" s="14">
        <v>443.0</v>
      </c>
      <c r="E45" s="14">
        <v>386.0</v>
      </c>
      <c r="F45" s="14">
        <v>1.0</v>
      </c>
      <c r="G45" s="14">
        <v>2500.0</v>
      </c>
      <c r="H45" s="14">
        <v>11864.0</v>
      </c>
      <c r="I45" s="14">
        <v>2038.0</v>
      </c>
      <c r="J45" s="14">
        <v>5999.0</v>
      </c>
      <c r="K45" s="14">
        <v>3472.0</v>
      </c>
      <c r="L45" s="14">
        <v>2227.0</v>
      </c>
    </row>
    <row r="46">
      <c r="A46" s="14" t="s">
        <v>100</v>
      </c>
      <c r="B46" s="14">
        <v>1601.0</v>
      </c>
      <c r="C46" s="14">
        <v>8.0</v>
      </c>
      <c r="D46" s="14">
        <v>508.0</v>
      </c>
      <c r="E46" s="14">
        <v>374.0</v>
      </c>
      <c r="F46" s="14">
        <v>20.0</v>
      </c>
      <c r="G46" s="14">
        <v>23.0</v>
      </c>
      <c r="H46" s="14">
        <v>8746.0</v>
      </c>
      <c r="I46" s="14">
        <v>2517.0</v>
      </c>
      <c r="J46" s="14">
        <v>4711.0</v>
      </c>
      <c r="K46" s="14">
        <v>3215.0</v>
      </c>
      <c r="L46" s="14">
        <v>1366.0</v>
      </c>
    </row>
    <row r="47">
      <c r="A47" s="14" t="s">
        <v>21</v>
      </c>
      <c r="B47" s="14">
        <v>23.0</v>
      </c>
      <c r="C47" s="14">
        <v>1860.0</v>
      </c>
      <c r="D47" s="14">
        <v>19.0</v>
      </c>
      <c r="E47" s="14">
        <v>650.0</v>
      </c>
      <c r="F47" s="14">
        <v>524.0</v>
      </c>
      <c r="G47" s="14">
        <v>8.0</v>
      </c>
      <c r="H47" s="14">
        <v>10895.0</v>
      </c>
      <c r="I47" s="14">
        <v>2609.0</v>
      </c>
      <c r="J47" s="14">
        <v>5972.0</v>
      </c>
      <c r="K47" s="14">
        <v>3751.0</v>
      </c>
      <c r="L47" s="14">
        <v>1938.0</v>
      </c>
    </row>
    <row r="48">
      <c r="A48" s="14" t="s">
        <v>31</v>
      </c>
      <c r="B48" s="14">
        <v>2381.0</v>
      </c>
      <c r="C48" s="14">
        <v>6.0</v>
      </c>
      <c r="D48" s="14">
        <v>29.0</v>
      </c>
      <c r="E48" s="14">
        <v>558.0</v>
      </c>
      <c r="F48" s="14">
        <v>644.0</v>
      </c>
      <c r="G48" s="14">
        <v>10.0</v>
      </c>
      <c r="H48" s="14">
        <v>12970.0</v>
      </c>
      <c r="I48" s="14">
        <v>2368.0</v>
      </c>
      <c r="J48" s="14">
        <v>7228.0</v>
      </c>
      <c r="K48" s="14">
        <v>3707.0</v>
      </c>
      <c r="L48" s="14">
        <v>2398.0</v>
      </c>
    </row>
    <row r="49">
      <c r="A49" s="14" t="s">
        <v>41</v>
      </c>
      <c r="B49" s="14">
        <v>2496.0</v>
      </c>
      <c r="C49" s="14">
        <v>2327.0</v>
      </c>
      <c r="D49" s="14">
        <v>0.0</v>
      </c>
      <c r="E49" s="14">
        <v>666.0</v>
      </c>
      <c r="F49" s="14">
        <v>727.0</v>
      </c>
      <c r="G49" s="14">
        <v>13.0</v>
      </c>
      <c r="H49" s="14">
        <v>18415.0</v>
      </c>
      <c r="I49" s="14">
        <v>1643.0</v>
      </c>
      <c r="J49" s="14">
        <v>9578.0</v>
      </c>
      <c r="K49" s="14">
        <v>4806.0</v>
      </c>
      <c r="L49" s="14">
        <v>3714.0</v>
      </c>
    </row>
    <row r="50">
      <c r="A50" s="14" t="s">
        <v>51</v>
      </c>
      <c r="B50" s="14">
        <v>19.0</v>
      </c>
      <c r="C50" s="14">
        <v>2165.0</v>
      </c>
      <c r="D50" s="14">
        <v>30.0</v>
      </c>
      <c r="E50" s="14">
        <v>3.0</v>
      </c>
      <c r="F50" s="14">
        <v>535.0</v>
      </c>
      <c r="G50" s="14">
        <v>6.0</v>
      </c>
      <c r="H50" s="14">
        <v>9314.0</v>
      </c>
      <c r="I50" s="14">
        <v>2560.0</v>
      </c>
      <c r="J50" s="14">
        <v>4811.0</v>
      </c>
      <c r="K50" s="14">
        <v>2587.0</v>
      </c>
      <c r="L50" s="14">
        <v>1871.0</v>
      </c>
    </row>
    <row r="51">
      <c r="A51" s="14" t="s">
        <v>61</v>
      </c>
      <c r="B51" s="14">
        <v>761.0</v>
      </c>
      <c r="C51" s="14">
        <v>3.0</v>
      </c>
      <c r="D51" s="14">
        <v>5.0</v>
      </c>
      <c r="E51" s="14">
        <v>754.0</v>
      </c>
      <c r="F51" s="14">
        <v>5.0</v>
      </c>
      <c r="G51" s="14">
        <v>4.0</v>
      </c>
      <c r="H51" s="14">
        <v>3750.0</v>
      </c>
      <c r="I51" s="14">
        <v>1672.0</v>
      </c>
      <c r="J51" s="14">
        <v>3435.0</v>
      </c>
      <c r="K51" s="14">
        <v>1079.0</v>
      </c>
      <c r="L51" s="14">
        <v>884.0</v>
      </c>
    </row>
    <row r="52">
      <c r="A52" s="14" t="s">
        <v>71</v>
      </c>
      <c r="B52" s="14">
        <v>503.0</v>
      </c>
      <c r="C52" s="14">
        <v>616.0</v>
      </c>
      <c r="D52" s="14">
        <v>2.0</v>
      </c>
      <c r="E52" s="14">
        <v>68.0</v>
      </c>
      <c r="F52" s="14">
        <v>58.0</v>
      </c>
      <c r="G52" s="14">
        <v>6.0</v>
      </c>
      <c r="H52" s="14">
        <v>4992.0</v>
      </c>
      <c r="I52" s="14">
        <v>1352.0</v>
      </c>
      <c r="J52" s="14">
        <v>2133.0</v>
      </c>
      <c r="K52" s="14">
        <v>1828.0</v>
      </c>
      <c r="L52" s="14">
        <v>837.0</v>
      </c>
    </row>
    <row r="53">
      <c r="A53" s="14" t="s">
        <v>81</v>
      </c>
      <c r="B53" s="14">
        <v>621.0</v>
      </c>
      <c r="C53" s="14">
        <v>660.0</v>
      </c>
      <c r="D53" s="14">
        <v>13.0</v>
      </c>
      <c r="E53" s="14">
        <v>3.0</v>
      </c>
      <c r="F53" s="14">
        <v>695.0</v>
      </c>
      <c r="G53" s="14">
        <v>4.0</v>
      </c>
      <c r="H53" s="14">
        <v>4210.0</v>
      </c>
      <c r="I53" s="14">
        <v>1026.0</v>
      </c>
      <c r="J53" s="14">
        <v>2946.0</v>
      </c>
      <c r="K53" s="14">
        <v>1005.0</v>
      </c>
      <c r="L53" s="14">
        <v>912.0</v>
      </c>
    </row>
    <row r="54">
      <c r="A54" s="14" t="s">
        <v>91</v>
      </c>
      <c r="B54" s="14">
        <v>1255.0</v>
      </c>
      <c r="C54" s="14">
        <v>1561.0</v>
      </c>
      <c r="D54" s="14">
        <v>8.0</v>
      </c>
      <c r="E54" s="14">
        <v>499.0</v>
      </c>
      <c r="F54" s="14">
        <v>6.0</v>
      </c>
      <c r="G54" s="14">
        <v>12.0</v>
      </c>
      <c r="H54" s="14">
        <v>8080.0</v>
      </c>
      <c r="I54" s="14">
        <v>2088.0</v>
      </c>
      <c r="J54" s="14">
        <v>4680.0</v>
      </c>
      <c r="K54" s="14">
        <v>2769.0</v>
      </c>
      <c r="L54" s="14">
        <v>1637.0</v>
      </c>
    </row>
    <row r="55">
      <c r="A55" s="14" t="s">
        <v>101</v>
      </c>
      <c r="B55" s="14">
        <v>902.0</v>
      </c>
      <c r="C55" s="14">
        <v>957.0</v>
      </c>
      <c r="D55" s="14">
        <v>13.0</v>
      </c>
      <c r="E55" s="14">
        <v>380.0</v>
      </c>
      <c r="F55" s="14">
        <v>313.0</v>
      </c>
      <c r="G55" s="14">
        <v>1.0</v>
      </c>
      <c r="H55" s="14">
        <v>6257.0</v>
      </c>
      <c r="I55" s="14">
        <v>1643.0</v>
      </c>
      <c r="J55" s="14">
        <v>3632.0</v>
      </c>
      <c r="K55" s="14">
        <v>1559.0</v>
      </c>
      <c r="L55" s="14">
        <v>1009.0</v>
      </c>
    </row>
    <row r="56">
      <c r="A56" s="14" t="s">
        <v>22</v>
      </c>
      <c r="B56" s="14">
        <v>28.0</v>
      </c>
      <c r="C56" s="14">
        <v>2495.0</v>
      </c>
      <c r="D56" s="14">
        <v>2151.0</v>
      </c>
      <c r="E56" s="14">
        <v>34.0</v>
      </c>
      <c r="F56" s="14">
        <v>608.0</v>
      </c>
      <c r="G56" s="14">
        <v>796.0</v>
      </c>
      <c r="H56" s="14">
        <v>17838.0</v>
      </c>
      <c r="I56" s="14">
        <v>3008.0</v>
      </c>
      <c r="J56" s="14">
        <v>9052.0</v>
      </c>
      <c r="K56" s="14">
        <v>5009.0</v>
      </c>
      <c r="L56" s="14">
        <v>3187.0</v>
      </c>
    </row>
    <row r="57">
      <c r="A57" s="14" t="s">
        <v>32</v>
      </c>
      <c r="B57" s="14">
        <v>2969.0</v>
      </c>
      <c r="C57" s="14">
        <v>15.0</v>
      </c>
      <c r="D57" s="14">
        <v>3212.0</v>
      </c>
      <c r="E57" s="14">
        <v>33.0</v>
      </c>
      <c r="F57" s="14">
        <v>878.0</v>
      </c>
      <c r="G57" s="14">
        <v>871.0</v>
      </c>
      <c r="H57" s="14">
        <v>22149.0</v>
      </c>
      <c r="I57" s="14">
        <v>2535.0</v>
      </c>
      <c r="J57" s="14">
        <v>10858.0</v>
      </c>
      <c r="K57" s="14">
        <v>5893.0</v>
      </c>
      <c r="L57" s="14">
        <v>4467.0</v>
      </c>
    </row>
    <row r="58">
      <c r="A58" s="14" t="s">
        <v>42</v>
      </c>
      <c r="B58" s="14">
        <v>3230.0</v>
      </c>
      <c r="C58" s="14">
        <v>3251.0</v>
      </c>
      <c r="D58" s="14">
        <v>7.0</v>
      </c>
      <c r="E58" s="14">
        <v>103.0</v>
      </c>
      <c r="F58" s="14">
        <v>801.0</v>
      </c>
      <c r="G58" s="14">
        <v>1000.0</v>
      </c>
      <c r="H58" s="14">
        <v>26382.0</v>
      </c>
      <c r="I58" s="14">
        <v>2396.0</v>
      </c>
      <c r="J58" s="14">
        <v>13462.0</v>
      </c>
      <c r="K58" s="14">
        <v>6690.0</v>
      </c>
      <c r="L58" s="14">
        <v>5146.0</v>
      </c>
    </row>
    <row r="59">
      <c r="A59" s="14" t="s">
        <v>52</v>
      </c>
      <c r="B59" s="14">
        <v>19.0</v>
      </c>
      <c r="C59" s="14">
        <v>2866.0</v>
      </c>
      <c r="D59" s="14">
        <v>2493.0</v>
      </c>
      <c r="E59" s="14">
        <v>1.0</v>
      </c>
      <c r="F59" s="14">
        <v>676.0</v>
      </c>
      <c r="G59" s="14">
        <v>722.0</v>
      </c>
      <c r="H59" s="14">
        <v>23886.0</v>
      </c>
      <c r="I59" s="14">
        <v>1939.0</v>
      </c>
      <c r="J59" s="14">
        <v>11679.0</v>
      </c>
      <c r="K59" s="14">
        <v>6261.0</v>
      </c>
      <c r="L59" s="14">
        <v>4989.0</v>
      </c>
    </row>
    <row r="60">
      <c r="A60" s="14" t="s">
        <v>62</v>
      </c>
      <c r="B60" s="14">
        <v>2814.0</v>
      </c>
      <c r="C60" s="14">
        <v>9.0</v>
      </c>
      <c r="D60" s="14">
        <v>3340.0</v>
      </c>
      <c r="E60" s="14">
        <v>65.0</v>
      </c>
      <c r="F60" s="14">
        <v>1.0</v>
      </c>
      <c r="G60" s="14">
        <v>1055.0</v>
      </c>
      <c r="H60" s="14">
        <v>16694.0</v>
      </c>
      <c r="I60" s="14">
        <v>4282.0</v>
      </c>
      <c r="J60" s="14">
        <v>8638.0</v>
      </c>
      <c r="K60" s="14">
        <v>3867.0</v>
      </c>
      <c r="L60" s="14">
        <v>3517.0</v>
      </c>
    </row>
    <row r="61">
      <c r="A61" s="14" t="s">
        <v>72</v>
      </c>
      <c r="B61" s="14">
        <v>521.0</v>
      </c>
      <c r="C61" s="14">
        <v>733.0</v>
      </c>
      <c r="D61" s="14">
        <v>3.0</v>
      </c>
      <c r="E61" s="14">
        <v>10.0</v>
      </c>
      <c r="F61" s="14">
        <v>495.0</v>
      </c>
      <c r="G61" s="14">
        <v>8.0</v>
      </c>
      <c r="H61" s="14">
        <v>4345.0</v>
      </c>
      <c r="I61" s="14">
        <v>1456.0</v>
      </c>
      <c r="J61" s="14">
        <v>2763.0</v>
      </c>
      <c r="K61" s="14">
        <v>1211.0</v>
      </c>
      <c r="L61" s="14">
        <v>895.0</v>
      </c>
    </row>
    <row r="62">
      <c r="A62" s="14" t="s">
        <v>82</v>
      </c>
      <c r="B62" s="14">
        <v>834.0</v>
      </c>
      <c r="C62" s="14">
        <v>590.0</v>
      </c>
      <c r="D62" s="14">
        <v>934.0</v>
      </c>
      <c r="E62" s="14">
        <v>4.0</v>
      </c>
      <c r="F62" s="14">
        <v>62.0</v>
      </c>
      <c r="G62" s="14">
        <v>77.0</v>
      </c>
      <c r="H62" s="14">
        <v>6620.0</v>
      </c>
      <c r="I62" s="14">
        <v>1266.0</v>
      </c>
      <c r="J62" s="14">
        <v>2835.0</v>
      </c>
      <c r="K62" s="14">
        <v>2358.0</v>
      </c>
      <c r="L62" s="14">
        <v>1118.0</v>
      </c>
    </row>
    <row r="63">
      <c r="A63" s="14" t="s">
        <v>92</v>
      </c>
      <c r="B63" s="14">
        <v>952.0</v>
      </c>
      <c r="C63" s="14">
        <v>856.0</v>
      </c>
      <c r="D63" s="14">
        <v>947.0</v>
      </c>
      <c r="E63" s="14">
        <v>17.0</v>
      </c>
      <c r="F63" s="14">
        <v>8.0</v>
      </c>
      <c r="G63" s="14">
        <v>1053.0</v>
      </c>
      <c r="H63" s="14">
        <v>7158.0</v>
      </c>
      <c r="I63" s="14">
        <v>992.0</v>
      </c>
      <c r="J63" s="14">
        <v>3854.0</v>
      </c>
      <c r="K63" s="14">
        <v>1193.0</v>
      </c>
      <c r="L63" s="14">
        <v>1548.0</v>
      </c>
    </row>
    <row r="64">
      <c r="A64" s="14" t="s">
        <v>102</v>
      </c>
      <c r="B64" s="14">
        <v>1506.0</v>
      </c>
      <c r="C64" s="14">
        <v>1562.0</v>
      </c>
      <c r="D64" s="14">
        <v>1828.0</v>
      </c>
      <c r="E64" s="14">
        <v>18.0</v>
      </c>
      <c r="F64" s="14">
        <v>545.0</v>
      </c>
      <c r="G64" s="14">
        <v>23.0</v>
      </c>
      <c r="H64" s="14">
        <v>11694.0</v>
      </c>
      <c r="I64" s="14">
        <v>1706.0</v>
      </c>
      <c r="J64" s="14">
        <v>4903.0</v>
      </c>
      <c r="K64" s="14">
        <v>1903.0</v>
      </c>
      <c r="L64" s="14">
        <v>2061.0</v>
      </c>
    </row>
    <row r="65">
      <c r="A65" s="14" t="s">
        <v>23</v>
      </c>
      <c r="B65" s="14">
        <v>51.0</v>
      </c>
      <c r="C65" s="14">
        <v>3360.0</v>
      </c>
      <c r="D65" s="14">
        <v>3190.0</v>
      </c>
      <c r="E65" s="14">
        <v>3850.0</v>
      </c>
      <c r="F65" s="14">
        <v>61.0</v>
      </c>
      <c r="G65" s="14">
        <v>999.0</v>
      </c>
      <c r="H65" s="14">
        <v>32022.0</v>
      </c>
      <c r="I65" s="14">
        <v>5987.0</v>
      </c>
      <c r="J65" s="14">
        <v>15783.0</v>
      </c>
      <c r="K65" s="14">
        <v>8896.0</v>
      </c>
      <c r="L65" s="14">
        <v>5442.0</v>
      </c>
    </row>
    <row r="66">
      <c r="A66" s="14" t="s">
        <v>33</v>
      </c>
      <c r="B66" s="14">
        <v>4568.0</v>
      </c>
      <c r="C66" s="14">
        <v>30.0</v>
      </c>
      <c r="D66" s="14">
        <v>4643.0</v>
      </c>
      <c r="E66" s="14">
        <v>3797.0</v>
      </c>
      <c r="F66" s="14">
        <v>63.0</v>
      </c>
      <c r="G66" s="14">
        <v>1051.0</v>
      </c>
      <c r="H66" s="14">
        <v>41961.0</v>
      </c>
      <c r="I66" s="14">
        <v>5381.0</v>
      </c>
      <c r="J66" s="14">
        <v>20977.0</v>
      </c>
      <c r="K66" s="14">
        <v>11451.0</v>
      </c>
      <c r="L66" s="14">
        <v>9362.0</v>
      </c>
    </row>
    <row r="67">
      <c r="A67" s="14" t="s">
        <v>43</v>
      </c>
      <c r="B67" s="14">
        <v>4990.0</v>
      </c>
      <c r="C67" s="14">
        <v>4108.0</v>
      </c>
      <c r="D67" s="14">
        <v>21.0</v>
      </c>
      <c r="E67" s="14">
        <v>5832.0</v>
      </c>
      <c r="F67" s="14">
        <v>94.0</v>
      </c>
      <c r="G67" s="14">
        <v>1260.0</v>
      </c>
      <c r="H67" s="14">
        <v>45715.0</v>
      </c>
      <c r="I67" s="14">
        <v>5191.0</v>
      </c>
      <c r="J67" s="14">
        <v>23260.0</v>
      </c>
      <c r="K67" s="14">
        <v>12793.0</v>
      </c>
      <c r="L67" s="14">
        <v>10581.0</v>
      </c>
    </row>
    <row r="68">
      <c r="A68" s="14" t="s">
        <v>53</v>
      </c>
      <c r="B68" s="14">
        <v>34.0</v>
      </c>
      <c r="C68" s="14">
        <v>3809.0</v>
      </c>
      <c r="D68" s="14">
        <v>3587.0</v>
      </c>
      <c r="E68" s="14">
        <v>9.0</v>
      </c>
      <c r="F68" s="14">
        <v>120.0</v>
      </c>
      <c r="G68" s="14">
        <v>876.0</v>
      </c>
      <c r="H68" s="14">
        <v>37908.0</v>
      </c>
      <c r="I68" s="14">
        <v>4010.0</v>
      </c>
      <c r="J68" s="14">
        <v>19955.0</v>
      </c>
      <c r="K68" s="14">
        <v>10597.0</v>
      </c>
      <c r="L68" s="14">
        <v>7931.0</v>
      </c>
    </row>
    <row r="69">
      <c r="A69" s="14" t="s">
        <v>63</v>
      </c>
      <c r="B69" s="14">
        <v>5687.0</v>
      </c>
      <c r="C69" s="14">
        <v>9.0</v>
      </c>
      <c r="D69" s="14">
        <v>5022.0</v>
      </c>
      <c r="E69" s="14">
        <v>5369.0</v>
      </c>
      <c r="F69" s="14">
        <v>2.0</v>
      </c>
      <c r="G69" s="14">
        <v>1375.0</v>
      </c>
      <c r="H69" s="14">
        <v>51642.0</v>
      </c>
      <c r="I69" s="14">
        <v>8865.0</v>
      </c>
      <c r="J69" s="14">
        <v>27026.0</v>
      </c>
      <c r="K69" s="14">
        <v>13351.0</v>
      </c>
      <c r="L69" s="14">
        <v>12470.0</v>
      </c>
    </row>
    <row r="70">
      <c r="A70" s="14" t="s">
        <v>73</v>
      </c>
      <c r="B70" s="14">
        <v>2514.0</v>
      </c>
      <c r="C70" s="14">
        <v>3011.0</v>
      </c>
      <c r="D70" s="14">
        <v>14.0</v>
      </c>
      <c r="E70" s="14">
        <v>3604.0</v>
      </c>
      <c r="F70" s="14">
        <v>93.0</v>
      </c>
      <c r="G70" s="14">
        <v>22.0</v>
      </c>
      <c r="H70" s="14">
        <v>25431.0</v>
      </c>
      <c r="I70" s="14">
        <v>5538.0</v>
      </c>
      <c r="J70" s="14">
        <v>12351.0</v>
      </c>
      <c r="K70" s="14">
        <v>6377.0</v>
      </c>
      <c r="L70" s="14">
        <v>6166.0</v>
      </c>
    </row>
    <row r="71">
      <c r="A71" s="14" t="s">
        <v>83</v>
      </c>
      <c r="B71" s="14">
        <v>1326.0</v>
      </c>
      <c r="C71" s="14">
        <v>1032.0</v>
      </c>
      <c r="D71" s="14">
        <v>1663.0</v>
      </c>
      <c r="E71" s="14">
        <v>12.0</v>
      </c>
      <c r="F71" s="14">
        <v>16.0</v>
      </c>
      <c r="G71" s="14">
        <v>745.0</v>
      </c>
      <c r="H71" s="14">
        <v>10531.0</v>
      </c>
      <c r="I71" s="14">
        <v>2789.0</v>
      </c>
      <c r="J71" s="14">
        <v>5621.0</v>
      </c>
      <c r="K71" s="14">
        <v>3345.0</v>
      </c>
      <c r="L71" s="14">
        <v>2246.0</v>
      </c>
    </row>
    <row r="72">
      <c r="A72" s="14" t="s">
        <v>93</v>
      </c>
      <c r="B72" s="14">
        <v>924.0</v>
      </c>
      <c r="C72" s="14">
        <v>878.0</v>
      </c>
      <c r="D72" s="14">
        <v>780.0</v>
      </c>
      <c r="E72" s="14">
        <v>957.0</v>
      </c>
      <c r="F72" s="14">
        <v>11.0</v>
      </c>
      <c r="G72" s="14">
        <v>124.0</v>
      </c>
      <c r="H72" s="14">
        <v>9167.0</v>
      </c>
      <c r="I72" s="14">
        <v>1667.0</v>
      </c>
      <c r="J72" s="14">
        <v>3825.0</v>
      </c>
      <c r="K72" s="14">
        <v>2899.0</v>
      </c>
      <c r="L72" s="14">
        <v>1721.0</v>
      </c>
    </row>
    <row r="73">
      <c r="A73" s="14" t="s">
        <v>103</v>
      </c>
      <c r="B73" s="14">
        <v>1957.0</v>
      </c>
      <c r="C73" s="14">
        <v>1917.0</v>
      </c>
      <c r="D73" s="14">
        <v>1984.0</v>
      </c>
      <c r="E73" s="14">
        <v>1898.0</v>
      </c>
      <c r="F73" s="14">
        <v>41.0</v>
      </c>
      <c r="G73" s="14">
        <v>38.0</v>
      </c>
      <c r="H73" s="14">
        <v>18516.0</v>
      </c>
      <c r="I73" s="14">
        <v>2935.0</v>
      </c>
      <c r="J73" s="14">
        <v>8176.0</v>
      </c>
      <c r="K73" s="14">
        <v>3886.0</v>
      </c>
      <c r="L73" s="14">
        <v>3351.0</v>
      </c>
    </row>
    <row r="74">
      <c r="A74" s="14" t="s">
        <v>24</v>
      </c>
      <c r="B74" s="14">
        <v>114.0</v>
      </c>
      <c r="C74" s="14">
        <v>5209.0</v>
      </c>
      <c r="D74" s="14">
        <v>4133.0</v>
      </c>
      <c r="E74" s="14">
        <v>5624.0</v>
      </c>
      <c r="F74" s="14">
        <v>4625.0</v>
      </c>
      <c r="G74" s="14">
        <v>100.0</v>
      </c>
      <c r="H74" s="14">
        <v>52391.0</v>
      </c>
      <c r="I74" s="14">
        <v>11577.0</v>
      </c>
      <c r="J74" s="14">
        <v>24618.0</v>
      </c>
      <c r="K74" s="14">
        <v>15290.0</v>
      </c>
      <c r="L74" s="14">
        <v>10002.0</v>
      </c>
    </row>
    <row r="75">
      <c r="A75" s="14" t="s">
        <v>34</v>
      </c>
      <c r="B75" s="14">
        <v>7524.0</v>
      </c>
      <c r="C75" s="14">
        <v>52.0</v>
      </c>
      <c r="D75" s="14">
        <v>6625.0</v>
      </c>
      <c r="E75" s="14">
        <v>6010.0</v>
      </c>
      <c r="F75" s="14">
        <v>7093.0</v>
      </c>
      <c r="G75" s="14">
        <v>202.0</v>
      </c>
      <c r="H75" s="14">
        <v>72710.0</v>
      </c>
      <c r="I75" s="14">
        <v>12038.0</v>
      </c>
      <c r="J75" s="14">
        <v>36004.0</v>
      </c>
      <c r="K75" s="14">
        <v>19633.0</v>
      </c>
      <c r="L75" s="14">
        <v>16370.0</v>
      </c>
    </row>
    <row r="76">
      <c r="A76" s="14" t="s">
        <v>44</v>
      </c>
      <c r="B76" s="14">
        <v>8019.0</v>
      </c>
      <c r="C76" s="14">
        <v>7245.0</v>
      </c>
      <c r="D76" s="14">
        <v>22.0</v>
      </c>
      <c r="E76" s="14">
        <v>8882.0</v>
      </c>
      <c r="F76" s="14">
        <v>7126.0</v>
      </c>
      <c r="G76" s="14">
        <v>295.0</v>
      </c>
      <c r="H76" s="14">
        <v>85474.0</v>
      </c>
      <c r="I76" s="14">
        <v>14051.0</v>
      </c>
      <c r="J76" s="14">
        <v>43060.0</v>
      </c>
      <c r="K76" s="14">
        <v>22645.0</v>
      </c>
      <c r="L76" s="14">
        <v>21493.0</v>
      </c>
    </row>
    <row r="77">
      <c r="A77" s="14" t="s">
        <v>54</v>
      </c>
      <c r="B77" s="14">
        <v>29.0</v>
      </c>
      <c r="C77" s="14">
        <v>6939.0</v>
      </c>
      <c r="D77" s="14">
        <v>5078.0</v>
      </c>
      <c r="E77" s="14">
        <v>14.0</v>
      </c>
      <c r="F77" s="14">
        <v>7444.0</v>
      </c>
      <c r="G77" s="14">
        <v>217.0</v>
      </c>
      <c r="H77" s="14">
        <v>67579.0</v>
      </c>
      <c r="I77" s="14">
        <v>14014.0</v>
      </c>
      <c r="J77" s="14">
        <v>34576.0</v>
      </c>
      <c r="K77" s="14">
        <v>19563.0</v>
      </c>
      <c r="L77" s="14">
        <v>16291.0</v>
      </c>
    </row>
    <row r="78">
      <c r="A78" s="14" t="s">
        <v>64</v>
      </c>
      <c r="B78" s="14">
        <v>7997.0</v>
      </c>
      <c r="C78" s="14">
        <v>28.0</v>
      </c>
      <c r="D78" s="14">
        <v>6818.0</v>
      </c>
      <c r="E78" s="14">
        <v>9049.0</v>
      </c>
      <c r="F78" s="14">
        <v>27.0</v>
      </c>
      <c r="G78" s="14">
        <v>182.0</v>
      </c>
      <c r="H78" s="14">
        <v>79607.0</v>
      </c>
      <c r="I78" s="14">
        <v>14995.0</v>
      </c>
      <c r="J78" s="14">
        <v>43041.0</v>
      </c>
      <c r="K78" s="14">
        <v>21195.0</v>
      </c>
      <c r="L78" s="14">
        <v>18866.0</v>
      </c>
    </row>
    <row r="79">
      <c r="A79" s="14" t="s">
        <v>74</v>
      </c>
      <c r="B79" s="14">
        <v>6728.0</v>
      </c>
      <c r="C79" s="14">
        <v>8939.0</v>
      </c>
      <c r="D79" s="14">
        <v>23.0</v>
      </c>
      <c r="E79" s="14">
        <v>7347.0</v>
      </c>
      <c r="F79" s="14">
        <v>8327.0</v>
      </c>
      <c r="G79" s="14">
        <v>3.0</v>
      </c>
      <c r="H79" s="14">
        <v>92883.0</v>
      </c>
      <c r="I79" s="14">
        <v>18822.0</v>
      </c>
      <c r="J79" s="14">
        <v>46291.0</v>
      </c>
      <c r="K79" s="14">
        <v>25458.0</v>
      </c>
      <c r="L79" s="14">
        <v>23449.0</v>
      </c>
    </row>
    <row r="80">
      <c r="A80" s="14" t="s">
        <v>84</v>
      </c>
      <c r="B80" s="14">
        <v>5051.0</v>
      </c>
      <c r="C80" s="14">
        <v>4656.0</v>
      </c>
      <c r="D80" s="14">
        <v>5291.0</v>
      </c>
      <c r="E80" s="14">
        <v>28.0</v>
      </c>
      <c r="F80" s="14">
        <v>7066.0</v>
      </c>
      <c r="G80" s="14">
        <v>143.0</v>
      </c>
      <c r="H80" s="14">
        <v>52348.0</v>
      </c>
      <c r="I80" s="14">
        <v>8963.0</v>
      </c>
      <c r="J80" s="14">
        <v>25164.0</v>
      </c>
      <c r="K80" s="14">
        <v>13118.0</v>
      </c>
      <c r="L80" s="14">
        <v>12445.0</v>
      </c>
    </row>
    <row r="81">
      <c r="A81" s="14" t="s">
        <v>94</v>
      </c>
      <c r="B81" s="14">
        <v>3178.0</v>
      </c>
      <c r="C81" s="14">
        <v>4676.0</v>
      </c>
      <c r="D81" s="14">
        <v>3035.0</v>
      </c>
      <c r="E81" s="14">
        <v>5351.0</v>
      </c>
      <c r="F81" s="14">
        <v>37.0</v>
      </c>
      <c r="G81" s="14">
        <v>148.0</v>
      </c>
      <c r="H81" s="14">
        <v>40005.0</v>
      </c>
      <c r="I81" s="14">
        <v>10424.0</v>
      </c>
      <c r="J81" s="14">
        <v>19516.0</v>
      </c>
      <c r="K81" s="14">
        <v>11748.0</v>
      </c>
      <c r="L81" s="14">
        <v>10150.0</v>
      </c>
    </row>
    <row r="82">
      <c r="A82" s="14" t="s">
        <v>104</v>
      </c>
      <c r="B82" s="14">
        <v>1485.0</v>
      </c>
      <c r="C82" s="14">
        <v>1462.0</v>
      </c>
      <c r="D82" s="14">
        <v>1501.0</v>
      </c>
      <c r="E82" s="14">
        <v>1420.0</v>
      </c>
      <c r="F82" s="14">
        <v>1780.0</v>
      </c>
      <c r="G82" s="14">
        <v>31.0</v>
      </c>
      <c r="H82" s="14">
        <v>16835.0</v>
      </c>
      <c r="I82" s="14">
        <v>3687.0</v>
      </c>
      <c r="J82" s="14">
        <v>6699.0</v>
      </c>
      <c r="K82" s="14">
        <v>4674.0</v>
      </c>
      <c r="L82" s="14">
        <v>3296.0</v>
      </c>
    </row>
    <row r="83">
      <c r="A83" s="14" t="s">
        <v>15</v>
      </c>
      <c r="B83" s="14">
        <v>82.0</v>
      </c>
      <c r="C83" s="14">
        <v>6138.0</v>
      </c>
      <c r="D83" s="14">
        <v>4443.0</v>
      </c>
      <c r="E83" s="14">
        <v>4986.0</v>
      </c>
      <c r="F83" s="14">
        <v>5002.0</v>
      </c>
      <c r="G83" s="14">
        <v>7072.0</v>
      </c>
      <c r="H83" s="14">
        <v>54736.0</v>
      </c>
      <c r="I83" s="14">
        <v>20294.0</v>
      </c>
      <c r="J83" s="14">
        <v>28866.0</v>
      </c>
      <c r="K83" s="14">
        <v>18456.0</v>
      </c>
      <c r="L83" s="14">
        <v>13390.0</v>
      </c>
    </row>
    <row r="84">
      <c r="A84" s="14" t="s">
        <v>25</v>
      </c>
      <c r="B84" s="14">
        <v>8824.0</v>
      </c>
      <c r="C84" s="14">
        <v>32.0</v>
      </c>
      <c r="D84" s="14">
        <v>7227.0</v>
      </c>
      <c r="E84" s="14">
        <v>6743.0</v>
      </c>
      <c r="F84" s="14">
        <v>8262.0</v>
      </c>
      <c r="G84" s="14">
        <v>9721.0</v>
      </c>
      <c r="H84" s="14">
        <v>78546.0</v>
      </c>
      <c r="I84" s="14">
        <v>21198.0</v>
      </c>
      <c r="J84" s="14">
        <v>41639.0</v>
      </c>
      <c r="K84" s="14">
        <v>25591.0</v>
      </c>
      <c r="L84" s="14">
        <v>19662.0</v>
      </c>
    </row>
    <row r="85">
      <c r="A85" s="14" t="s">
        <v>35</v>
      </c>
      <c r="B85" s="14">
        <v>9534.0</v>
      </c>
      <c r="C85" s="14">
        <v>6923.0</v>
      </c>
      <c r="D85" s="14">
        <v>30.0</v>
      </c>
      <c r="E85" s="14">
        <v>10387.0</v>
      </c>
      <c r="F85" s="14">
        <v>10179.0</v>
      </c>
      <c r="G85" s="14">
        <v>12748.0</v>
      </c>
      <c r="H85" s="14">
        <v>92286.0</v>
      </c>
      <c r="I85" s="14">
        <v>24870.0</v>
      </c>
      <c r="J85" s="14">
        <v>49048.0</v>
      </c>
      <c r="K85" s="14">
        <v>29079.0</v>
      </c>
      <c r="L85" s="14">
        <v>22079.0</v>
      </c>
    </row>
    <row r="86">
      <c r="A86" s="14" t="s">
        <v>45</v>
      </c>
      <c r="B86" s="14">
        <v>43.0</v>
      </c>
      <c r="C86" s="14">
        <v>6664.0</v>
      </c>
      <c r="D86" s="14">
        <v>4628.0</v>
      </c>
      <c r="E86" s="14">
        <v>7.0</v>
      </c>
      <c r="F86" s="14">
        <v>8739.0</v>
      </c>
      <c r="G86" s="14">
        <v>8927.0</v>
      </c>
      <c r="H86" s="14">
        <v>69338.0</v>
      </c>
      <c r="I86" s="14">
        <v>23362.0</v>
      </c>
      <c r="J86" s="14">
        <v>37355.0</v>
      </c>
      <c r="K86" s="14">
        <v>24312.0</v>
      </c>
      <c r="L86" s="14">
        <v>17979.0</v>
      </c>
    </row>
    <row r="87">
      <c r="A87" s="14" t="s">
        <v>55</v>
      </c>
      <c r="B87" s="14">
        <v>11830.0</v>
      </c>
      <c r="C87" s="14">
        <v>10.0</v>
      </c>
      <c r="D87" s="14">
        <v>6167.0</v>
      </c>
      <c r="E87" s="14">
        <v>6297.0</v>
      </c>
      <c r="F87" s="14">
        <v>24.0</v>
      </c>
      <c r="G87" s="14">
        <v>11885.0</v>
      </c>
      <c r="H87" s="14">
        <v>77050.0</v>
      </c>
      <c r="I87" s="14">
        <v>33041.0</v>
      </c>
      <c r="J87" s="14">
        <v>41778.0</v>
      </c>
      <c r="K87" s="14">
        <v>26586.0</v>
      </c>
      <c r="L87" s="14">
        <v>19262.0</v>
      </c>
    </row>
    <row r="88">
      <c r="A88" s="14" t="s">
        <v>65</v>
      </c>
      <c r="B88" s="14">
        <v>8647.0</v>
      </c>
      <c r="C88" s="14">
        <v>8512.0</v>
      </c>
      <c r="D88" s="14">
        <v>18.0</v>
      </c>
      <c r="E88" s="14">
        <v>4590.0</v>
      </c>
      <c r="F88" s="14">
        <v>6972.0</v>
      </c>
      <c r="G88" s="14">
        <v>43.0</v>
      </c>
      <c r="H88" s="14">
        <v>69789.0</v>
      </c>
      <c r="I88" s="14">
        <v>23174.0</v>
      </c>
      <c r="J88" s="14">
        <v>36889.0</v>
      </c>
      <c r="K88" s="14">
        <v>24559.0</v>
      </c>
      <c r="L88" s="14">
        <v>18032.0</v>
      </c>
    </row>
    <row r="89">
      <c r="A89" s="14" t="s">
        <v>75</v>
      </c>
      <c r="B89" s="14">
        <v>12929.0</v>
      </c>
      <c r="C89" s="14">
        <v>10100.0</v>
      </c>
      <c r="D89" s="14">
        <v>10565.0</v>
      </c>
      <c r="E89" s="14">
        <v>37.0</v>
      </c>
      <c r="F89" s="14">
        <v>6753.0</v>
      </c>
      <c r="G89" s="14">
        <v>9574.0</v>
      </c>
      <c r="H89" s="14">
        <v>93435.0</v>
      </c>
      <c r="I89" s="14">
        <v>24281.0</v>
      </c>
      <c r="J89" s="14">
        <v>49890.0</v>
      </c>
      <c r="K89" s="14">
        <v>29369.0</v>
      </c>
      <c r="L89" s="14">
        <v>21938.0</v>
      </c>
    </row>
    <row r="90">
      <c r="A90" s="14" t="s">
        <v>85</v>
      </c>
      <c r="B90" s="14">
        <v>9711.0</v>
      </c>
      <c r="C90" s="14">
        <v>8383.0</v>
      </c>
      <c r="D90" s="14">
        <v>6869.0</v>
      </c>
      <c r="E90" s="14">
        <v>7245.0</v>
      </c>
      <c r="F90" s="14">
        <v>28.0</v>
      </c>
      <c r="G90" s="14">
        <v>8749.0</v>
      </c>
      <c r="H90" s="14">
        <v>79924.0</v>
      </c>
      <c r="I90" s="14">
        <v>21101.0</v>
      </c>
      <c r="J90" s="14">
        <v>41492.0</v>
      </c>
      <c r="K90" s="14">
        <v>25643.0</v>
      </c>
      <c r="L90" s="14">
        <v>19522.0</v>
      </c>
    </row>
    <row r="91">
      <c r="A91" s="14" t="s">
        <v>95</v>
      </c>
      <c r="B91" s="14">
        <v>7077.0</v>
      </c>
      <c r="C91" s="14">
        <v>4978.0</v>
      </c>
      <c r="D91" s="14">
        <v>4978.0</v>
      </c>
      <c r="E91" s="14">
        <v>4639.0</v>
      </c>
      <c r="F91" s="14">
        <v>6323.0</v>
      </c>
      <c r="G91" s="14">
        <v>73.0</v>
      </c>
      <c r="H91" s="14">
        <v>55245.0</v>
      </c>
      <c r="I91" s="14">
        <v>20499.0</v>
      </c>
      <c r="J91" s="14">
        <v>28898.0</v>
      </c>
      <c r="K91" s="14">
        <v>18679.0</v>
      </c>
      <c r="L91" s="14">
        <v>13215.0</v>
      </c>
    </row>
    <row r="92">
      <c r="A92" s="14" t="s">
        <v>3</v>
      </c>
      <c r="B92" s="14">
        <v>192386.0</v>
      </c>
      <c r="C92" s="14">
        <v>220510.0</v>
      </c>
      <c r="D92" s="14">
        <v>245143.0</v>
      </c>
      <c r="E92" s="14">
        <v>244445.0</v>
      </c>
      <c r="F92" s="14">
        <v>222069.0</v>
      </c>
      <c r="G92" s="14">
        <v>196940.0</v>
      </c>
      <c r="H92" s="14">
        <v>2622642.0</v>
      </c>
      <c r="I92" s="14">
        <v>604474.0</v>
      </c>
      <c r="J92" s="14">
        <v>1450378.0</v>
      </c>
      <c r="K92" s="14">
        <v>815401.0</v>
      </c>
      <c r="L92" s="14">
        <v>646721.0</v>
      </c>
    </row>
  </sheetData>
  <drawing r:id="rId1"/>
</worksheet>
</file>