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5"/>
    <sheet state="visible" name="Table Percents" sheetId="2" r:id="rId6"/>
  </sheets>
  <definedNames/>
  <calcPr/>
</workbook>
</file>

<file path=xl/sharedStrings.xml><?xml version="1.0" encoding="utf-8"?>
<sst xmlns="http://schemas.openxmlformats.org/spreadsheetml/2006/main" count="66" uniqueCount="59">
  <si>
    <t>Hand</t>
  </si>
  <si>
    <t>Count</t>
  </si>
  <si>
    <t>Percent</t>
  </si>
  <si>
    <t>Dealer 1 han 30 fu</t>
  </si>
  <si>
    <t>Nondealer 1 han 30 fu</t>
  </si>
  <si>
    <t>Dealer 1 han 40 fu</t>
  </si>
  <si>
    <t>Nondealer 1 han 40 fu</t>
  </si>
  <si>
    <t>Dealer 1 han 50 fu</t>
  </si>
  <si>
    <t>Nondealer 1 han 50 fu</t>
  </si>
  <si>
    <t>Dealer 1 han 60 fu</t>
  </si>
  <si>
    <t>Nondealer 1 han 60 fu</t>
  </si>
  <si>
    <t>Dealer 1 han 70 fu</t>
  </si>
  <si>
    <t>Nondealer 1 han 70 fu</t>
  </si>
  <si>
    <t>Dealer 1 han 80 fu</t>
  </si>
  <si>
    <t>Nondealer 1 han 80 fu</t>
  </si>
  <si>
    <t>Dealer 1 han 90 fu</t>
  </si>
  <si>
    <t>Nondealer 1 han 90 fu</t>
  </si>
  <si>
    <t>Dealer 2 han 20 fu</t>
  </si>
  <si>
    <t>Nondealer 2 han 20 fu</t>
  </si>
  <si>
    <t>Dealer 2 han 25 fu</t>
  </si>
  <si>
    <t>Nondealer 2 han 25 fu</t>
  </si>
  <si>
    <t>Dealer 2 han 30 fu</t>
  </si>
  <si>
    <t>Nondealer 2 han 30 fu</t>
  </si>
  <si>
    <t>Dealer 2 han 40 fu</t>
  </si>
  <si>
    <t>Nondealer 2 han 40 fu</t>
  </si>
  <si>
    <t>Dealer 2 han 50 fu</t>
  </si>
  <si>
    <t>Nondealer 2 han 50 fu</t>
  </si>
  <si>
    <t>Dealer 2 han 60 fu</t>
  </si>
  <si>
    <t>Nondealer 2 han 60 fu</t>
  </si>
  <si>
    <t>Dealer 2 han 70 fu</t>
  </si>
  <si>
    <t>Nondealer 2 han 70 fu</t>
  </si>
  <si>
    <t>Dealer 2 han 80 fu</t>
  </si>
  <si>
    <t>Nondealer 2 han 80 fu</t>
  </si>
  <si>
    <t>Dealer 2 han 90 fu</t>
  </si>
  <si>
    <t>Nondealer 2 han 90 fu</t>
  </si>
  <si>
    <t>Dealer 2 han 100 fu</t>
  </si>
  <si>
    <t>Nondealer 2 han 100 fu</t>
  </si>
  <si>
    <t>Dealer 3 han 20 fu</t>
  </si>
  <si>
    <t>Nondealer 3 han 20 fu</t>
  </si>
  <si>
    <t>Dealer 3 han 25 fu</t>
  </si>
  <si>
    <t>Nondealer 3 han 25 fu</t>
  </si>
  <si>
    <t>Dealer 3 han 30 fu</t>
  </si>
  <si>
    <t>Nondealer 3 han 30 fu</t>
  </si>
  <si>
    <t>Dealer 3 han 40 fu</t>
  </si>
  <si>
    <t>Nondealer 3 han 40 fu</t>
  </si>
  <si>
    <t>Dealer 3 han 50 fu</t>
  </si>
  <si>
    <t>Nondealer 3 han 50 fu</t>
  </si>
  <si>
    <t>Dealer 3 han 60 fu</t>
  </si>
  <si>
    <t>Nondealer 3 han 60 fu</t>
  </si>
  <si>
    <t>Dealer 4 han 20 fu</t>
  </si>
  <si>
    <t>Nondealer 4 han 20 fu</t>
  </si>
  <si>
    <t>Dealer 4 han 25 fu</t>
  </si>
  <si>
    <t>Nondealer 4 han 25 fu</t>
  </si>
  <si>
    <t>Dealer 4 han 30 fu</t>
  </si>
  <si>
    <t>Nondealer 4 han 30 fu</t>
  </si>
  <si>
    <t>Total</t>
  </si>
  <si>
    <t>Non-Dealer</t>
  </si>
  <si>
    <t>Han \ Fu</t>
  </si>
  <si>
    <t>Dealer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</si>
</sst>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0" fillId="0" fontId="1" numFmtId="0" xfId="0" applyAlignment="1" applyFont="1">
      <alignment horizontal="center"/>
    </xf>
    <xf borderId="2" fillId="0" fontId="2" numFmtId="0" xfId="0" applyAlignment="1" applyBorder="1" applyFont="1">
      <alignment readingOrder="0"/>
    </xf>
    <xf borderId="2" fillId="0" fontId="2" numFmtId="10" xfId="0" applyBorder="1" applyFont="1" applyNumberFormat="1"/>
    <xf borderId="3" fillId="0" fontId="2" numFmtId="0" xfId="0" applyAlignment="1" applyBorder="1" applyFont="1">
      <alignment readingOrder="0"/>
    </xf>
    <xf borderId="3" fillId="0" fontId="2" numFmtId="10" xfId="0" applyBorder="1" applyFont="1" applyNumberFormat="1"/>
    <xf borderId="4" fillId="0" fontId="2" numFmtId="0" xfId="0" applyAlignment="1" applyBorder="1" applyFont="1">
      <alignment readingOrder="0"/>
    </xf>
    <xf borderId="4" fillId="0" fontId="2" numFmtId="10" xfId="0" applyBorder="1" applyFont="1" applyNumberFormat="1"/>
    <xf borderId="4" fillId="0" fontId="2" numFmtId="0" xfId="0" applyBorder="1" applyFont="1"/>
    <xf borderId="0" fillId="0" fontId="1" numFmtId="0" xfId="0" applyAlignment="1" applyFont="1">
      <alignment readingOrder="0"/>
    </xf>
    <xf borderId="3" fillId="0" fontId="1" numFmtId="0" xfId="0" applyAlignment="1" applyBorder="1" applyFont="1">
      <alignment horizontal="right" readingOrder="0"/>
    </xf>
    <xf borderId="5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horizontal="center" readingOrder="0"/>
    </xf>
    <xf borderId="3" fillId="0" fontId="1" numFmtId="0" xfId="0" applyAlignment="1" applyBorder="1" applyFont="1">
      <alignment readingOrder="0"/>
    </xf>
    <xf borderId="3" fillId="2" fontId="2" numFmtId="0" xfId="0" applyBorder="1" applyFill="1" applyFont="1"/>
    <xf borderId="6" fillId="0" fontId="2" numFmtId="10" xfId="0" applyBorder="1" applyFont="1" applyNumberFormat="1"/>
    <xf borderId="2" fillId="0" fontId="2" numFmtId="10" xfId="0" applyAlignment="1" applyBorder="1" applyFont="1" applyNumberFormat="1">
      <alignment readingOrder="0"/>
    </xf>
    <xf borderId="2" fillId="0" fontId="1" numFmtId="0" xfId="0" applyAlignment="1" applyBorder="1" applyFont="1">
      <alignment readingOrder="0"/>
    </xf>
    <xf borderId="2" fillId="2" fontId="2" numFmtId="0" xfId="0" applyBorder="1" applyFont="1"/>
    <xf borderId="4" fillId="0" fontId="1" numFmtId="0" xfId="0" applyAlignment="1" applyBorder="1" applyFont="1">
      <alignment readingOrder="0"/>
    </xf>
    <xf borderId="4" fillId="2" fontId="2" numFmtId="0" xfId="0" applyBorder="1" applyFont="1"/>
    <xf borderId="4" fillId="0" fontId="1" numFmtId="0" xfId="0" applyAlignment="1" applyBorder="1" applyFont="1">
      <alignment horizontal="right" readingOrder="0"/>
    </xf>
    <xf borderId="7" fillId="0" fontId="2" numFmtId="10" xfId="0" applyBorder="1" applyFont="1" applyNumberFormat="1"/>
    <xf borderId="3" fillId="0" fontId="2" numFmtId="10" xfId="0" applyAlignment="1" applyBorder="1" applyFont="1" applyNumberFormat="1">
      <alignment readingOrder="0"/>
    </xf>
    <xf borderId="2" fillId="3" fontId="2" numFmtId="10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0"/>
    <col customWidth="1" min="2" max="2" width="7.75"/>
    <col customWidth="1" min="3" max="3" width="7.13"/>
    <col customWidth="1" min="4" max="4" width="4.13"/>
    <col customWidth="1" min="5" max="5" width="17.63"/>
    <col customWidth="1" min="6" max="6" width="7.75"/>
    <col customWidth="1" min="7" max="7" width="7.25"/>
  </cols>
  <sheetData>
    <row r="1">
      <c r="A1" s="1" t="s">
        <v>0</v>
      </c>
      <c r="B1" s="1" t="s">
        <v>1</v>
      </c>
      <c r="C1" s="1" t="s">
        <v>2</v>
      </c>
      <c r="D1" s="2"/>
      <c r="E1" s="1" t="s">
        <v>0</v>
      </c>
      <c r="F1" s="1" t="s">
        <v>1</v>
      </c>
      <c r="G1" s="1" t="s">
        <v>2</v>
      </c>
    </row>
    <row r="2">
      <c r="A2" s="3" t="s">
        <v>3</v>
      </c>
      <c r="B2" s="3">
        <v>322665.0</v>
      </c>
      <c r="C2" s="4">
        <f t="shared" ref="C2:C27" si="1">B2/B$28</f>
        <v>0.1365881845</v>
      </c>
      <c r="E2" s="3" t="s">
        <v>4</v>
      </c>
      <c r="F2" s="3">
        <v>1013097.0</v>
      </c>
      <c r="G2" s="4">
        <f t="shared" ref="G2:G27" si="2">F2/F$28</f>
        <v>0.1641183509</v>
      </c>
    </row>
    <row r="3">
      <c r="A3" s="3" t="s">
        <v>5</v>
      </c>
      <c r="B3" s="3">
        <v>114366.0</v>
      </c>
      <c r="C3" s="4">
        <f t="shared" si="1"/>
        <v>0.04841257747</v>
      </c>
      <c r="E3" s="3" t="s">
        <v>6</v>
      </c>
      <c r="F3" s="3">
        <v>307775.0</v>
      </c>
      <c r="G3" s="4">
        <f t="shared" si="2"/>
        <v>0.0498585283</v>
      </c>
    </row>
    <row r="4">
      <c r="A4" s="3" t="s">
        <v>7</v>
      </c>
      <c r="B4" s="3">
        <v>9551.0</v>
      </c>
      <c r="C4" s="4">
        <f t="shared" si="1"/>
        <v>0.004043059365</v>
      </c>
      <c r="E4" s="3" t="s">
        <v>8</v>
      </c>
      <c r="F4" s="3">
        <v>23535.0</v>
      </c>
      <c r="G4" s="4">
        <f t="shared" si="2"/>
        <v>0.003812591872</v>
      </c>
    </row>
    <row r="5">
      <c r="A5" s="3" t="s">
        <v>9</v>
      </c>
      <c r="B5" s="3">
        <v>1071.0</v>
      </c>
      <c r="C5" s="4">
        <f t="shared" si="1"/>
        <v>0.0004533678756</v>
      </c>
      <c r="E5" s="3" t="s">
        <v>10</v>
      </c>
      <c r="F5" s="3">
        <v>2409.0</v>
      </c>
      <c r="G5" s="4">
        <f t="shared" si="2"/>
        <v>0.000390250003</v>
      </c>
    </row>
    <row r="6">
      <c r="A6" s="3" t="s">
        <v>11</v>
      </c>
      <c r="B6" s="3">
        <v>604.0</v>
      </c>
      <c r="C6" s="4">
        <f t="shared" si="1"/>
        <v>0.0002556808561</v>
      </c>
      <c r="E6" s="3" t="s">
        <v>12</v>
      </c>
      <c r="F6" s="3">
        <v>1391.0</v>
      </c>
      <c r="G6" s="4">
        <f t="shared" si="2"/>
        <v>0.0002253373824</v>
      </c>
    </row>
    <row r="7">
      <c r="A7" s="3" t="s">
        <v>13</v>
      </c>
      <c r="B7" s="3">
        <v>46.0</v>
      </c>
      <c r="C7" s="4">
        <f t="shared" si="1"/>
        <v>0.00001947238308</v>
      </c>
      <c r="E7" s="3" t="s">
        <v>14</v>
      </c>
      <c r="F7" s="3">
        <v>94.0</v>
      </c>
      <c r="G7" s="4">
        <f t="shared" si="2"/>
        <v>0.00001522768795</v>
      </c>
    </row>
    <row r="8">
      <c r="A8" s="3" t="s">
        <v>15</v>
      </c>
      <c r="B8" s="3">
        <v>2.0</v>
      </c>
      <c r="C8" s="4">
        <f t="shared" si="1"/>
        <v>0.0000008466253513</v>
      </c>
      <c r="E8" s="3" t="s">
        <v>16</v>
      </c>
      <c r="F8" s="3">
        <v>2.0</v>
      </c>
      <c r="G8" s="4">
        <f t="shared" si="2"/>
        <v>0.0000003239933607</v>
      </c>
    </row>
    <row r="9">
      <c r="A9" s="5" t="s">
        <v>17</v>
      </c>
      <c r="B9" s="5">
        <v>6975.0</v>
      </c>
      <c r="C9" s="6">
        <f t="shared" si="1"/>
        <v>0.002952605913</v>
      </c>
      <c r="E9" s="5" t="s">
        <v>18</v>
      </c>
      <c r="F9" s="5">
        <v>32878.0</v>
      </c>
      <c r="G9" s="6">
        <f t="shared" si="2"/>
        <v>0.005326126857</v>
      </c>
    </row>
    <row r="10">
      <c r="A10" s="3" t="s">
        <v>19</v>
      </c>
      <c r="B10" s="3">
        <v>6509.0</v>
      </c>
      <c r="C10" s="4">
        <f t="shared" si="1"/>
        <v>0.002755342206</v>
      </c>
      <c r="E10" s="3" t="s">
        <v>20</v>
      </c>
      <c r="F10" s="3">
        <v>23216.0</v>
      </c>
      <c r="G10" s="4">
        <f t="shared" si="2"/>
        <v>0.003760914931</v>
      </c>
    </row>
    <row r="11">
      <c r="A11" s="3" t="s">
        <v>21</v>
      </c>
      <c r="B11" s="3">
        <v>486665.0</v>
      </c>
      <c r="C11" s="4">
        <f t="shared" si="1"/>
        <v>0.2060114633</v>
      </c>
      <c r="E11" s="3" t="s">
        <v>22</v>
      </c>
      <c r="F11" s="3">
        <v>1292259.0</v>
      </c>
      <c r="G11" s="4">
        <f t="shared" si="2"/>
        <v>0.2093416682</v>
      </c>
    </row>
    <row r="12">
      <c r="A12" s="3" t="s">
        <v>23</v>
      </c>
      <c r="B12" s="3">
        <v>208151.0</v>
      </c>
      <c r="C12" s="4">
        <f t="shared" si="1"/>
        <v>0.08811295675</v>
      </c>
      <c r="E12" s="3" t="s">
        <v>24</v>
      </c>
      <c r="F12" s="3">
        <v>514420.0</v>
      </c>
      <c r="G12" s="4">
        <f t="shared" si="2"/>
        <v>0.08333433231</v>
      </c>
    </row>
    <row r="13">
      <c r="A13" s="3" t="s">
        <v>25</v>
      </c>
      <c r="B13" s="3">
        <v>17424.0</v>
      </c>
      <c r="C13" s="4">
        <f t="shared" si="1"/>
        <v>0.007375800061</v>
      </c>
      <c r="E13" s="3" t="s">
        <v>26</v>
      </c>
      <c r="F13" s="3">
        <v>41838.0</v>
      </c>
      <c r="G13" s="4">
        <f t="shared" si="2"/>
        <v>0.006777617113</v>
      </c>
    </row>
    <row r="14">
      <c r="A14" s="3" t="s">
        <v>27</v>
      </c>
      <c r="B14" s="3">
        <v>2537.0</v>
      </c>
      <c r="C14" s="4">
        <f t="shared" si="1"/>
        <v>0.001073944258</v>
      </c>
      <c r="E14" s="3" t="s">
        <v>28</v>
      </c>
      <c r="F14" s="3">
        <v>5464.0</v>
      </c>
      <c r="G14" s="4">
        <f t="shared" si="2"/>
        <v>0.0008851498615</v>
      </c>
    </row>
    <row r="15">
      <c r="A15" s="3" t="s">
        <v>29</v>
      </c>
      <c r="B15" s="3">
        <v>1502.0</v>
      </c>
      <c r="C15" s="4">
        <f t="shared" si="1"/>
        <v>0.0006358156389</v>
      </c>
      <c r="E15" s="3" t="s">
        <v>30</v>
      </c>
      <c r="F15" s="3">
        <v>3392.0</v>
      </c>
      <c r="G15" s="4">
        <f t="shared" si="2"/>
        <v>0.0005494927398</v>
      </c>
    </row>
    <row r="16">
      <c r="A16" s="3" t="s">
        <v>31</v>
      </c>
      <c r="B16" s="3">
        <v>88.0</v>
      </c>
      <c r="C16" s="4">
        <f t="shared" si="1"/>
        <v>0.00003725151546</v>
      </c>
      <c r="E16" s="3" t="s">
        <v>32</v>
      </c>
      <c r="F16" s="3">
        <v>216.0</v>
      </c>
      <c r="G16" s="4">
        <f t="shared" si="2"/>
        <v>0.00003499128296</v>
      </c>
    </row>
    <row r="17">
      <c r="A17" s="3" t="s">
        <v>33</v>
      </c>
      <c r="B17" s="3">
        <v>2.0</v>
      </c>
      <c r="C17" s="4">
        <f t="shared" si="1"/>
        <v>0.0000008466253513</v>
      </c>
      <c r="E17" s="3" t="s">
        <v>34</v>
      </c>
      <c r="F17" s="3">
        <v>13.0</v>
      </c>
      <c r="G17" s="4">
        <f t="shared" si="2"/>
        <v>0.000002105956845</v>
      </c>
    </row>
    <row r="18">
      <c r="A18" s="7" t="s">
        <v>35</v>
      </c>
      <c r="B18" s="7">
        <v>0.0</v>
      </c>
      <c r="C18" s="8">
        <f t="shared" si="1"/>
        <v>0</v>
      </c>
      <c r="E18" s="7" t="s">
        <v>36</v>
      </c>
      <c r="F18" s="7">
        <v>4.0</v>
      </c>
      <c r="G18" s="8">
        <f t="shared" si="2"/>
        <v>0.0000006479867215</v>
      </c>
    </row>
    <row r="19">
      <c r="A19" s="3" t="s">
        <v>37</v>
      </c>
      <c r="B19" s="3">
        <v>42955.0</v>
      </c>
      <c r="C19" s="4">
        <f t="shared" si="1"/>
        <v>0.01818339598</v>
      </c>
      <c r="E19" s="3" t="s">
        <v>38</v>
      </c>
      <c r="F19" s="3">
        <v>97941.0</v>
      </c>
      <c r="G19" s="4">
        <f t="shared" si="2"/>
        <v>0.01586611687</v>
      </c>
    </row>
    <row r="20">
      <c r="A20" s="3" t="s">
        <v>39</v>
      </c>
      <c r="B20" s="3">
        <v>15081.0</v>
      </c>
      <c r="C20" s="4">
        <f t="shared" si="1"/>
        <v>0.006383978462</v>
      </c>
      <c r="E20" s="3" t="s">
        <v>40</v>
      </c>
      <c r="F20" s="3">
        <v>41835.0</v>
      </c>
      <c r="G20" s="4">
        <f t="shared" si="2"/>
        <v>0.006777131123</v>
      </c>
    </row>
    <row r="21">
      <c r="A21" s="3" t="s">
        <v>41</v>
      </c>
      <c r="B21" s="3">
        <v>456895.0</v>
      </c>
      <c r="C21" s="4">
        <f t="shared" si="1"/>
        <v>0.193409445</v>
      </c>
      <c r="E21" s="3" t="s">
        <v>42</v>
      </c>
      <c r="F21" s="3">
        <v>1116000.0</v>
      </c>
      <c r="G21" s="4">
        <f t="shared" si="2"/>
        <v>0.1807882953</v>
      </c>
    </row>
    <row r="22">
      <c r="A22" s="3" t="s">
        <v>43</v>
      </c>
      <c r="B22" s="3">
        <v>216345.0</v>
      </c>
      <c r="C22" s="4">
        <f t="shared" si="1"/>
        <v>0.09158158082</v>
      </c>
      <c r="E22" s="3" t="s">
        <v>44</v>
      </c>
      <c r="F22" s="3">
        <v>538482.0</v>
      </c>
      <c r="G22" s="4">
        <f t="shared" si="2"/>
        <v>0.08723229644</v>
      </c>
    </row>
    <row r="23">
      <c r="A23" s="3" t="s">
        <v>45</v>
      </c>
      <c r="B23" s="3">
        <v>19024.0</v>
      </c>
      <c r="C23" s="4">
        <f t="shared" si="1"/>
        <v>0.008053100342</v>
      </c>
      <c r="E23" s="3" t="s">
        <v>46</v>
      </c>
      <c r="F23" s="3">
        <v>45844.0</v>
      </c>
      <c r="G23" s="4">
        <f t="shared" si="2"/>
        <v>0.007426575815</v>
      </c>
    </row>
    <row r="24">
      <c r="A24" s="3" t="s">
        <v>47</v>
      </c>
      <c r="B24" s="3">
        <v>3521.0</v>
      </c>
      <c r="C24" s="4">
        <f t="shared" si="1"/>
        <v>0.001490483931</v>
      </c>
      <c r="E24" s="3" t="s">
        <v>48</v>
      </c>
      <c r="F24" s="3">
        <v>7605.0</v>
      </c>
      <c r="G24" s="4">
        <f t="shared" si="2"/>
        <v>0.001231984754</v>
      </c>
    </row>
    <row r="25">
      <c r="A25" s="3" t="s">
        <v>49</v>
      </c>
      <c r="B25" s="3">
        <v>89147.0</v>
      </c>
      <c r="C25" s="4">
        <f t="shared" si="1"/>
        <v>0.0377370551</v>
      </c>
      <c r="E25" s="3" t="s">
        <v>50</v>
      </c>
      <c r="F25" s="3">
        <v>192632.0</v>
      </c>
      <c r="G25" s="4">
        <f t="shared" si="2"/>
        <v>0.03120574453</v>
      </c>
    </row>
    <row r="26">
      <c r="A26" s="3" t="s">
        <v>51</v>
      </c>
      <c r="B26" s="3">
        <v>20620.0</v>
      </c>
      <c r="C26" s="4">
        <f t="shared" si="1"/>
        <v>0.008728707372</v>
      </c>
      <c r="E26" s="3" t="s">
        <v>52</v>
      </c>
      <c r="F26" s="3">
        <v>54345.0</v>
      </c>
      <c r="G26" s="4">
        <f t="shared" si="2"/>
        <v>0.008803709594</v>
      </c>
    </row>
    <row r="27">
      <c r="A27" s="7" t="s">
        <v>53</v>
      </c>
      <c r="B27" s="7">
        <v>320574.0</v>
      </c>
      <c r="C27" s="8">
        <f t="shared" si="1"/>
        <v>0.1357030377</v>
      </c>
      <c r="E27" s="7" t="s">
        <v>54</v>
      </c>
      <c r="F27" s="7">
        <v>816279.0</v>
      </c>
      <c r="G27" s="8">
        <f t="shared" si="2"/>
        <v>0.1322344883</v>
      </c>
    </row>
    <row r="28">
      <c r="A28" s="7" t="s">
        <v>55</v>
      </c>
      <c r="B28" s="9">
        <f>SUM(B2:B27)</f>
        <v>2362320</v>
      </c>
      <c r="C28" s="9"/>
      <c r="E28" s="7" t="s">
        <v>55</v>
      </c>
      <c r="F28" s="9">
        <f t="shared" ref="F28:G28" si="3">SUM(F2:F27)</f>
        <v>6172966</v>
      </c>
      <c r="G28" s="8">
        <f t="shared" si="3"/>
        <v>1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88"/>
    <col customWidth="1" min="2" max="12" width="6.38"/>
  </cols>
  <sheetData>
    <row r="1">
      <c r="A1" s="10" t="s">
        <v>56</v>
      </c>
    </row>
    <row r="2">
      <c r="A2" s="11" t="s">
        <v>57</v>
      </c>
      <c r="B2" s="12">
        <v>20.0</v>
      </c>
      <c r="C2" s="13">
        <v>25.0</v>
      </c>
      <c r="D2" s="1">
        <v>30.0</v>
      </c>
      <c r="E2" s="1">
        <v>40.0</v>
      </c>
      <c r="F2" s="1">
        <v>50.0</v>
      </c>
      <c r="G2" s="1">
        <v>60.0</v>
      </c>
      <c r="H2" s="1">
        <v>70.0</v>
      </c>
      <c r="I2" s="1">
        <v>80.0</v>
      </c>
      <c r="J2" s="1">
        <v>90.0</v>
      </c>
      <c r="K2" s="1">
        <v>100.0</v>
      </c>
      <c r="L2" s="1">
        <v>110.0</v>
      </c>
    </row>
    <row r="3">
      <c r="A3" s="14">
        <v>1.0</v>
      </c>
      <c r="B3" s="15"/>
      <c r="C3" s="15"/>
      <c r="D3" s="16">
        <f>Data!G2</f>
        <v>0.1641183509</v>
      </c>
      <c r="E3" s="4">
        <f>Data!G3</f>
        <v>0.0498585283</v>
      </c>
      <c r="F3" s="4">
        <f>Data!G4</f>
        <v>0.003812591872</v>
      </c>
      <c r="G3" s="4">
        <f>Data!G5</f>
        <v>0.000390250003</v>
      </c>
      <c r="H3" s="4">
        <f>Data!G6</f>
        <v>0.0002253373824</v>
      </c>
      <c r="I3" s="4">
        <f>Data!G7</f>
        <v>0.00001522768795</v>
      </c>
      <c r="J3" s="4">
        <f>Data!G8</f>
        <v>0.0000003239933607</v>
      </c>
      <c r="K3" s="17">
        <v>0.0</v>
      </c>
      <c r="L3" s="17">
        <v>0.0</v>
      </c>
    </row>
    <row r="4">
      <c r="A4" s="18">
        <v>2.0</v>
      </c>
      <c r="B4" s="4">
        <f>Data!G9</f>
        <v>0.005326126857</v>
      </c>
      <c r="C4" s="4">
        <f>Data!G10</f>
        <v>0.003760914931</v>
      </c>
      <c r="D4" s="4">
        <f>Data!G11</f>
        <v>0.2093416682</v>
      </c>
      <c r="E4" s="4">
        <f>Data!G12</f>
        <v>0.08333433231</v>
      </c>
      <c r="F4" s="4">
        <f>Data!G13</f>
        <v>0.006777617113</v>
      </c>
      <c r="G4" s="4">
        <f>Data!G14</f>
        <v>0.0008851498615</v>
      </c>
      <c r="H4" s="4">
        <f>Data!G15</f>
        <v>0.0005494927398</v>
      </c>
      <c r="I4" s="4">
        <f>Data!G16</f>
        <v>0.00003499128296</v>
      </c>
      <c r="J4" s="4">
        <f>Data!G17</f>
        <v>0.000002105956845</v>
      </c>
      <c r="K4" s="4">
        <f>Data!G18</f>
        <v>0.0000006479867215</v>
      </c>
      <c r="L4" s="17">
        <v>0.0</v>
      </c>
    </row>
    <row r="5">
      <c r="A5" s="18">
        <v>3.0</v>
      </c>
      <c r="B5" s="4">
        <f>Data!G19</f>
        <v>0.01586611687</v>
      </c>
      <c r="C5" s="4">
        <f>Data!G20</f>
        <v>0.006777131123</v>
      </c>
      <c r="D5" s="4">
        <f>Data!G21</f>
        <v>0.1807882953</v>
      </c>
      <c r="E5" s="4">
        <f>Data!G22</f>
        <v>0.08723229644</v>
      </c>
      <c r="F5" s="4">
        <f>Data!G23</f>
        <v>0.007426575815</v>
      </c>
      <c r="G5" s="4">
        <f>Data!G24</f>
        <v>0.001231984754</v>
      </c>
      <c r="H5" s="19"/>
      <c r="I5" s="19"/>
      <c r="J5" s="19"/>
      <c r="K5" s="19"/>
      <c r="L5" s="19"/>
    </row>
    <row r="6">
      <c r="A6" s="20">
        <v>4.0</v>
      </c>
      <c r="B6" s="8">
        <f>Data!G25</f>
        <v>0.03120574453</v>
      </c>
      <c r="C6" s="8">
        <f>Data!G26</f>
        <v>0.008803709594</v>
      </c>
      <c r="D6" s="8">
        <f>Data!G27</f>
        <v>0.1322344883</v>
      </c>
      <c r="E6" s="21"/>
      <c r="F6" s="21"/>
      <c r="G6" s="21"/>
      <c r="H6" s="21"/>
      <c r="I6" s="21"/>
      <c r="J6" s="21"/>
      <c r="K6" s="21"/>
      <c r="L6" s="21"/>
    </row>
    <row r="7">
      <c r="A7" s="22" t="s">
        <v>55</v>
      </c>
      <c r="B7" s="23">
        <f t="shared" ref="B7:C7" si="1">SUM(B4:B6)</f>
        <v>0.05239798826</v>
      </c>
      <c r="C7" s="8">
        <f t="shared" si="1"/>
        <v>0.01934175565</v>
      </c>
      <c r="D7" s="8">
        <f t="shared" ref="D7:L7" si="2">SUM(D3:D6)</f>
        <v>0.6864828026</v>
      </c>
      <c r="E7" s="8">
        <f t="shared" si="2"/>
        <v>0.220425157</v>
      </c>
      <c r="F7" s="8">
        <f t="shared" si="2"/>
        <v>0.0180167848</v>
      </c>
      <c r="G7" s="8">
        <f t="shared" si="2"/>
        <v>0.002507384619</v>
      </c>
      <c r="H7" s="8">
        <f t="shared" si="2"/>
        <v>0.0007748301222</v>
      </c>
      <c r="I7" s="8">
        <f t="shared" si="2"/>
        <v>0.00005021897091</v>
      </c>
      <c r="J7" s="8">
        <f t="shared" si="2"/>
        <v>0.000002429950205</v>
      </c>
      <c r="K7" s="8">
        <f t="shared" si="2"/>
        <v>0.0000006479867215</v>
      </c>
      <c r="L7" s="8">
        <f t="shared" si="2"/>
        <v>0</v>
      </c>
    </row>
    <row r="9">
      <c r="A9" s="10" t="s">
        <v>58</v>
      </c>
    </row>
    <row r="10">
      <c r="A10" s="11" t="s">
        <v>57</v>
      </c>
      <c r="B10" s="12">
        <v>20.0</v>
      </c>
      <c r="C10" s="13">
        <v>25.0</v>
      </c>
      <c r="D10" s="13">
        <v>30.0</v>
      </c>
      <c r="E10" s="13">
        <v>40.0</v>
      </c>
      <c r="F10" s="13">
        <v>50.0</v>
      </c>
      <c r="G10" s="13">
        <v>60.0</v>
      </c>
      <c r="H10" s="13">
        <v>70.0</v>
      </c>
      <c r="I10" s="13">
        <v>80.0</v>
      </c>
      <c r="J10" s="13">
        <v>90.0</v>
      </c>
      <c r="K10" s="13">
        <v>100.0</v>
      </c>
      <c r="L10" s="13">
        <v>110.0</v>
      </c>
    </row>
    <row r="11">
      <c r="A11" s="14">
        <v>1.0</v>
      </c>
      <c r="B11" s="15"/>
      <c r="C11" s="15"/>
      <c r="D11" s="6">
        <f>Data!C2</f>
        <v>0.1365881845</v>
      </c>
      <c r="E11" s="24">
        <f>Data!C3</f>
        <v>0.04841257747</v>
      </c>
      <c r="F11" s="6">
        <f>Data!C4</f>
        <v>0.004043059365</v>
      </c>
      <c r="G11" s="6">
        <f>Data!C5</f>
        <v>0.0004533678756</v>
      </c>
      <c r="H11" s="6">
        <f>Data!C6</f>
        <v>0.0002556808561</v>
      </c>
      <c r="I11" s="6">
        <f>Data!C7</f>
        <v>0.00001947238308</v>
      </c>
      <c r="J11" s="6">
        <f>Data!C8</f>
        <v>0.0000008466253513</v>
      </c>
      <c r="K11" s="24">
        <v>0.0</v>
      </c>
      <c r="L11" s="24">
        <v>0.0</v>
      </c>
    </row>
    <row r="12">
      <c r="A12" s="18">
        <v>2.0</v>
      </c>
      <c r="B12" s="4">
        <f>Data!C9</f>
        <v>0.002952605913</v>
      </c>
      <c r="C12" s="4">
        <f>Data!C10</f>
        <v>0.002755342206</v>
      </c>
      <c r="D12" s="4">
        <f>Data!C11</f>
        <v>0.2060114633</v>
      </c>
      <c r="E12" s="4">
        <f>Data!C12</f>
        <v>0.08811295675</v>
      </c>
      <c r="F12" s="4">
        <f>Data!C13</f>
        <v>0.007375800061</v>
      </c>
      <c r="G12" s="4">
        <f>Data!C14</f>
        <v>0.001073944258</v>
      </c>
      <c r="H12" s="4">
        <f>Data!C15</f>
        <v>0.0006358156389</v>
      </c>
      <c r="I12" s="4">
        <f>Data!C16</f>
        <v>0.00003725151546</v>
      </c>
      <c r="J12" s="4">
        <f>Data!C17</f>
        <v>0.0000008466253513</v>
      </c>
      <c r="K12" s="17">
        <v>0.0</v>
      </c>
      <c r="L12" s="17">
        <v>0.0</v>
      </c>
    </row>
    <row r="13">
      <c r="A13" s="18">
        <v>3.0</v>
      </c>
      <c r="B13" s="17">
        <f>Data!C19</f>
        <v>0.01818339598</v>
      </c>
      <c r="C13" s="4">
        <f>Data!C20</f>
        <v>0.006383978462</v>
      </c>
      <c r="D13" s="4">
        <f>Data!C21</f>
        <v>0.193409445</v>
      </c>
      <c r="E13" s="4">
        <f>Data!C22</f>
        <v>0.09158158082</v>
      </c>
      <c r="F13" s="4">
        <f>Data!C23</f>
        <v>0.008053100342</v>
      </c>
      <c r="G13" s="25">
        <f>Data!C24</f>
        <v>0.001490483931</v>
      </c>
      <c r="H13" s="19"/>
      <c r="I13" s="19"/>
      <c r="J13" s="19"/>
      <c r="K13" s="19"/>
      <c r="L13" s="19"/>
    </row>
    <row r="14">
      <c r="A14" s="20">
        <v>4.0</v>
      </c>
      <c r="B14" s="8">
        <f>Data!C25</f>
        <v>0.0377370551</v>
      </c>
      <c r="C14" s="8">
        <f>Data!C26</f>
        <v>0.008728707372</v>
      </c>
      <c r="D14" s="8">
        <f>Data!C27</f>
        <v>0.1357030377</v>
      </c>
      <c r="E14" s="21"/>
      <c r="F14" s="21"/>
      <c r="G14" s="21"/>
      <c r="H14" s="21"/>
      <c r="I14" s="21"/>
      <c r="J14" s="21"/>
      <c r="K14" s="21"/>
      <c r="L14" s="21"/>
    </row>
    <row r="15">
      <c r="A15" s="22" t="s">
        <v>55</v>
      </c>
      <c r="B15" s="23">
        <f t="shared" ref="B15:C15" si="3">SUM(B12:B14)</f>
        <v>0.05887305699</v>
      </c>
      <c r="C15" s="8">
        <f t="shared" si="3"/>
        <v>0.01786802804</v>
      </c>
      <c r="D15" s="8">
        <f t="shared" ref="D15:L15" si="4">SUM(D11:D14)</f>
        <v>0.6717121304</v>
      </c>
      <c r="E15" s="8">
        <f t="shared" si="4"/>
        <v>0.228107115</v>
      </c>
      <c r="F15" s="8">
        <f t="shared" si="4"/>
        <v>0.01947195977</v>
      </c>
      <c r="G15" s="8">
        <f t="shared" si="4"/>
        <v>0.003017796065</v>
      </c>
      <c r="H15" s="8">
        <f t="shared" si="4"/>
        <v>0.000891496495</v>
      </c>
      <c r="I15" s="8">
        <f t="shared" si="4"/>
        <v>0.00005672389854</v>
      </c>
      <c r="J15" s="8">
        <f t="shared" si="4"/>
        <v>0.000001693250703</v>
      </c>
      <c r="K15" s="8">
        <f t="shared" si="4"/>
        <v>0</v>
      </c>
      <c r="L15" s="8">
        <f t="shared" si="4"/>
        <v>0</v>
      </c>
    </row>
  </sheetData>
  <drawing r:id="rId1"/>
</worksheet>
</file>